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xl/tables/table2.xml" ContentType="application/vnd.openxmlformats-officedocument.spreadsheetml.table+xml"/>
  <Override PartName="/xl/drawings/drawing6.xml" ContentType="application/vnd.openxmlformats-officedocument.drawing+xml"/>
  <Override PartName="/xl/comments1.xml" ContentType="application/vnd.openxmlformats-officedocument.spreadsheetml.comments+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persons/person.xml" ContentType="application/vnd.ms-excel.person+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thumbnail" Target="docProps/thumbnail.wmf"/><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extended-properties" Target="docProps/app.xml"/><Relationship Id="rId4" Type="http://schemas.openxmlformats.org/package/2006/relationships/metadata/core-properties" Target="docProps/core.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defaultThemeVersion="166925"/>
  <mc:AlternateContent xmlns:mc="http://schemas.openxmlformats.org/markup-compatibility/2006">
    <mc:Choice Requires="x15">
      <x15ac:absPath xmlns:x15ac="http://schemas.microsoft.com/office/spreadsheetml/2010/11/ac" url="I:\NSS\NSS Goals\1H2023 Projects\Shawnte's Projects 2023\Office Visit Reporting\"/>
    </mc:Choice>
  </mc:AlternateContent>
  <xr:revisionPtr revIDLastSave="0" documentId="13_ncr:1_{9C855760-AE54-4C5F-8A28-B5470700E1F1}" xr6:coauthVersionLast="47" xr6:coauthVersionMax="47" xr10:uidLastSave="{00000000-0000-0000-0000-000000000000}"/>
  <bookViews>
    <workbookView xWindow="28680" yWindow="-120" windowWidth="29040" windowHeight="15840" xr2:uid="{68F3E7B4-32D4-406D-9CC3-CD5145F21B46}"/>
  </bookViews>
  <sheets>
    <sheet name="Dashboard" sheetId="1" r:id="rId1"/>
    <sheet name="Office Visit Checklist for NSS" sheetId="3" r:id="rId2"/>
    <sheet name="Option 2- Checklist" sheetId="10" r:id="rId3"/>
    <sheet name="Follow Up Sum- Example Blank" sheetId="12" r:id="rId4"/>
    <sheet name="Follow Up Summary- Completed" sheetId="8" r:id="rId5"/>
    <sheet name="Safety Audit Template-UPDATED" sheetId="11" r:id="rId6"/>
    <sheet name="StakeHolder Email" sheetId="2" r:id="rId7"/>
    <sheet name="Report View" sheetId="6" r:id="rId8"/>
    <sheet name="Notes for Spec" sheetId="15" r:id="rId9"/>
  </sheets>
  <externalReferences>
    <externalReference r:id="rId10"/>
  </externalReferences>
  <definedNames>
    <definedName name="_xlnm._FilterDatabase" localSheetId="5" hidden="1">'Safety Audit Template-UPDATED'!$A$5:$P$56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 i="12" l="1"/>
  <c r="H2" i="12"/>
  <c r="G2" i="8" l="1"/>
  <c r="H2" i="8"/>
  <c r="G67" i="3" l="1"/>
  <c r="L2" i="3"/>
  <c r="M2" i="3" s="1"/>
  <c r="H67" i="3"/>
  <c r="I67" i="3"/>
  <c r="J67" i="3"/>
  <c r="K67" i="3"/>
  <c r="M67"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A5" authorId="0" shapeId="0" xr:uid="{00000000-0006-0000-0000-000001000000}">
      <text>
        <r>
          <rPr>
            <b/>
            <sz val="9"/>
            <color indexed="81"/>
            <rFont val="Tahoma"/>
            <family val="2"/>
          </rPr>
          <t>Date of audit</t>
        </r>
        <r>
          <rPr>
            <sz val="9"/>
            <color indexed="81"/>
            <rFont val="Tahoma"/>
            <family val="2"/>
          </rPr>
          <t xml:space="preserve">
</t>
        </r>
      </text>
    </comment>
    <comment ref="B5" authorId="0" shapeId="0" xr:uid="{00000000-0006-0000-0000-000002000000}">
      <text>
        <r>
          <rPr>
            <sz val="9"/>
            <color indexed="81"/>
            <rFont val="Tahoma"/>
            <family val="2"/>
          </rPr>
          <t xml:space="preserve">CHI, LA, IRV, …….other?
</t>
        </r>
      </text>
    </comment>
  </commentList>
</comments>
</file>

<file path=xl/sharedStrings.xml><?xml version="1.0" encoding="utf-8"?>
<sst xmlns="http://schemas.openxmlformats.org/spreadsheetml/2006/main" count="795" uniqueCount="492">
  <si>
    <t>Office Visit Score Dashboard</t>
  </si>
  <si>
    <t>Create New Report</t>
  </si>
  <si>
    <t>Edit Report</t>
  </si>
  <si>
    <t>Dates Visited</t>
  </si>
  <si>
    <t>Office Visited</t>
  </si>
  <si>
    <t xml:space="preserve">NSS </t>
  </si>
  <si>
    <t>SOM</t>
  </si>
  <si>
    <t>Status</t>
  </si>
  <si>
    <t>OPEN</t>
  </si>
  <si>
    <t>COMPLETE</t>
  </si>
  <si>
    <t>DET</t>
  </si>
  <si>
    <t>JESSICA CARPENTER</t>
  </si>
  <si>
    <t>DEREK CARNAHAN</t>
  </si>
  <si>
    <t>Check box and hit "edit report" to edit any exisiting reports</t>
  </si>
  <si>
    <t>Stake holder List:</t>
  </si>
  <si>
    <t>Bob Hosler</t>
  </si>
  <si>
    <t>Yosuke Kojima</t>
  </si>
  <si>
    <t>Mike Immitt</t>
  </si>
  <si>
    <t>NPSDs/Directors in the office</t>
  </si>
  <si>
    <t>Phil Melore</t>
  </si>
  <si>
    <t>Adam Preuss</t>
  </si>
  <si>
    <t>LegalQ</t>
  </si>
  <si>
    <t>Nellie Reid</t>
  </si>
  <si>
    <t>Jessica Carpenter</t>
  </si>
  <si>
    <t>SBD</t>
  </si>
  <si>
    <t>Check box to open/edit report in new window</t>
  </si>
  <si>
    <t>Previous Office Score</t>
  </si>
  <si>
    <t>KVL</t>
  </si>
  <si>
    <t>ANTHONY CICCO</t>
  </si>
  <si>
    <t>LEE SISK</t>
  </si>
  <si>
    <t>Additional Comments:</t>
  </si>
  <si>
    <t xml:space="preserve">Total Score: </t>
  </si>
  <si>
    <t>% Distributions</t>
  </si>
  <si>
    <t>Feedback or Requests from Sales/Managers</t>
  </si>
  <si>
    <t>Others</t>
  </si>
  <si>
    <t>Potential Cost Down 
( Ways in which office can cut costs)</t>
  </si>
  <si>
    <t xml:space="preserve">Potential Support Improvement from this Trip </t>
  </si>
  <si>
    <t xml:space="preserve">Areas for improvement </t>
  </si>
  <si>
    <t>Overall Office Environment
What is the energy level in the office? (High, Medium, Low) Are People Motivated?</t>
  </si>
  <si>
    <t>Kizuki</t>
  </si>
  <si>
    <t>Any improvement area needed for the building 
(AC/Safety/Janitorial/Maintenance)</t>
  </si>
  <si>
    <t>Is everyone dressed professionally? (Business Casual)</t>
  </si>
  <si>
    <t>Is proper language being used in the office? (no profanity)</t>
  </si>
  <si>
    <t>Are all personal belongings in the office appropriate?</t>
  </si>
  <si>
    <t>Does the office have the Standard posters displayed? (main area &gt; 1 each of code of action, philosophy, and KeyPro(Make sure there are no frames mounted that are empty)</t>
  </si>
  <si>
    <t>Does the office have a feeling of camaraderie?</t>
  </si>
  <si>
    <t>Are leadership meetings being held on a regular basis?</t>
  </si>
  <si>
    <t>Are the communication and report boards (if any) being updated?</t>
  </si>
  <si>
    <t>Building &amp; Office HOA</t>
  </si>
  <si>
    <t>Is there a literature ordering procedure in place?</t>
  </si>
  <si>
    <t>Is there minimal to no overflow literature? Are sales only ordering the amount needed for the cubbies?</t>
  </si>
  <si>
    <t>Are literature racks properly labeled with brochure name?</t>
  </si>
  <si>
    <t>Has all discontinued literature been discarded?</t>
  </si>
  <si>
    <t>Are all unopened boxes of literature put away? Are boxes being moved from the shipping area to lit room?</t>
  </si>
  <si>
    <t>I:\NSS\NSS Reference\Required-Optional Literature\Literature List.pptx</t>
  </si>
  <si>
    <t>Literature Storage</t>
  </si>
  <si>
    <r>
      <t>Has all unused demo equipment been sent back to PCD?
a. Items that are not listed on any demo or lab inventory sheets
b. Ask appropriate TMG Division if they want the item(s)
c. Do not return any item(s) that have lithium batteries 
d. Pack only Keyence item(s) in the box (non-Keyence items should be discarded locally or returned to the customer)
e. If the items are miscellaneous (not on inventory) and you know which separated person they belong to, add the person’s name to the label note
f. Send to the WAREHOUSE with the box clearly labeled: “</t>
    </r>
    <r>
      <rPr>
        <b/>
        <sz val="12"/>
        <color rgb="FFFF0000"/>
        <rFont val="Calibri"/>
        <family val="2"/>
        <scheme val="minor"/>
      </rPr>
      <t>Office Name – DIS</t>
    </r>
    <r>
      <rPr>
        <sz val="12"/>
        <color theme="1"/>
        <rFont val="Calibri"/>
        <family val="2"/>
        <scheme val="minor"/>
      </rPr>
      <t xml:space="preserve">”
g. Email the tracking number(s) to PCDQ@keyence.com
</t>
    </r>
  </si>
  <si>
    <r>
      <rPr>
        <b/>
        <sz val="12"/>
        <color theme="1"/>
        <rFont val="Calibri"/>
        <family val="2"/>
        <scheme val="minor"/>
      </rPr>
      <t>LMT/PCT Labs</t>
    </r>
    <r>
      <rPr>
        <sz val="12"/>
        <color theme="1"/>
        <rFont val="Calibri"/>
        <family val="2"/>
        <scheme val="minor"/>
      </rPr>
      <t>: Are the lab doors closed and locked?</t>
    </r>
  </si>
  <si>
    <r>
      <rPr>
        <b/>
        <sz val="12"/>
        <color theme="1"/>
        <rFont val="Calibri"/>
        <family val="2"/>
        <scheme val="minor"/>
      </rPr>
      <t>LMT/PCT Labs</t>
    </r>
    <r>
      <rPr>
        <sz val="12"/>
        <color theme="1"/>
        <rFont val="Calibri"/>
        <family val="2"/>
        <scheme val="minor"/>
      </rPr>
      <t>: Are proper glasses/eye protections available?</t>
    </r>
  </si>
  <si>
    <r>
      <rPr>
        <b/>
        <sz val="12"/>
        <color theme="1"/>
        <rFont val="Calibri"/>
        <family val="2"/>
        <scheme val="minor"/>
      </rPr>
      <t>LMT Lab</t>
    </r>
    <r>
      <rPr>
        <sz val="12"/>
        <color theme="1"/>
        <rFont val="Calibri"/>
        <family val="2"/>
        <scheme val="minor"/>
      </rPr>
      <t>: Fumex Cube is present and free from obvious damage?</t>
    </r>
  </si>
  <si>
    <r>
      <rPr>
        <b/>
        <sz val="12"/>
        <color theme="1"/>
        <rFont val="Calibri"/>
        <family val="2"/>
        <scheme val="minor"/>
      </rPr>
      <t>PCT Lab</t>
    </r>
    <r>
      <rPr>
        <sz val="12"/>
        <color theme="1"/>
        <rFont val="Calibri"/>
        <family val="2"/>
        <scheme val="minor"/>
      </rPr>
      <t>: Are the black/blue static mats plugged in?</t>
    </r>
  </si>
  <si>
    <r>
      <rPr>
        <b/>
        <sz val="12"/>
        <color theme="1"/>
        <rFont val="Calibri"/>
        <family val="2"/>
        <scheme val="minor"/>
      </rPr>
      <t>PCT Lab</t>
    </r>
    <r>
      <rPr>
        <sz val="12"/>
        <color theme="1"/>
        <rFont val="Calibri"/>
        <family val="2"/>
        <scheme val="minor"/>
      </rPr>
      <t>: All ink, solvent, supplies stored and inside the yellow cabinet</t>
    </r>
  </si>
  <si>
    <t>Are demo cases being kept in the lab not at desks; kept within the locker shelf or parking area?</t>
  </si>
  <si>
    <t>Are separated person's belongings cleared out? Is the space suitable to be used for future new hires?</t>
  </si>
  <si>
    <t>Are unoccupied shared lab tables clear?</t>
  </si>
  <si>
    <t>Are the lab guidelines and sample procedure hung and accessible to all? (the sample procedure may not be available for multiple labs, only shared labs. But all labs should have the lab guidelines. Those were sent to each office by OPS.</t>
  </si>
  <si>
    <t>Is the Lab(s) clean and organized(no extra shipping boxes &amp; lab trash can is empty)?</t>
  </si>
  <si>
    <t xml:space="preserve">Lab Organization </t>
  </si>
  <si>
    <t>Loaner Laptop is accounted for in the Telco closet, is on and plugged in.</t>
  </si>
  <si>
    <t>Network speed confirmed Good by local management (wifi)</t>
  </si>
  <si>
    <t>all Telco components plugged into battery backup</t>
  </si>
  <si>
    <t>Printers work / tested</t>
  </si>
  <si>
    <t xml:space="preserve">VCs all online and can dial into MS Teams General </t>
  </si>
  <si>
    <t>No extra laptops / iPhones in empty desks or lab</t>
  </si>
  <si>
    <r>
      <t xml:space="preserve">Unwanted/Extra phones on desk, in conference rooms and labs should be shipped back. </t>
    </r>
    <r>
      <rPr>
        <b/>
        <sz val="12"/>
        <color theme="1"/>
        <rFont val="Calibri"/>
        <family val="2"/>
        <scheme val="minor"/>
      </rPr>
      <t>Phones in these spaces are optional</t>
    </r>
    <r>
      <rPr>
        <sz val="12"/>
        <color theme="1"/>
        <rFont val="Calibri"/>
        <family val="2"/>
        <scheme val="minor"/>
      </rPr>
      <t>.</t>
    </r>
  </si>
  <si>
    <t>IT Equipment</t>
  </si>
  <si>
    <t>Is the Refrigerator free from spoiled food? Is it clean &amp; fresh?</t>
  </si>
  <si>
    <t>Are cabinets labeled by contents?</t>
  </si>
  <si>
    <t>Are cabinets efficiently organized? (similar contents housed together. Example: toxic cleaning supplies being kept with perishable foods is not good)</t>
  </si>
  <si>
    <t>Are Kitchen counters &amp; tables clean? (no spills or stains &amp; is free of clutter)</t>
  </si>
  <si>
    <t>All Kitchen appliances function properly?   (No restricted appliances like toaster ovens present?)</t>
  </si>
  <si>
    <t>Kitchen Area</t>
  </si>
  <si>
    <t>Is there an updated seating chart in the "U" drive?</t>
  </si>
  <si>
    <r>
      <t xml:space="preserve">Does the SOM have 5-10 spare access cards? 
If the answer is No, please </t>
    </r>
    <r>
      <rPr>
        <b/>
        <sz val="12"/>
        <color theme="5" tint="-0.249977111117893"/>
        <rFont val="Calibri"/>
        <family val="2"/>
        <scheme val="minor"/>
      </rPr>
      <t>email REQ@keyence.com</t>
    </r>
    <r>
      <rPr>
        <sz val="12"/>
        <color theme="1"/>
        <rFont val="Calibri"/>
        <family val="2"/>
        <scheme val="minor"/>
      </rPr>
      <t xml:space="preserve"> to request additional cards.</t>
    </r>
  </si>
  <si>
    <t>Are unoccupied conference rooms with white boards clear?</t>
  </si>
  <si>
    <t>Are the main floor carpet squares free from stains; walls &amp; doors have minimal scuffs?</t>
  </si>
  <si>
    <t>Are empty desks cleared off inside &amp; out? Only equipped with monitors &amp; cables?</t>
  </si>
  <si>
    <t>Are all light fixtures working correctly. No light bulbs out?</t>
  </si>
  <si>
    <t>Is the overall office organized; free of any broken/unused equipment(chairs, phones, copier, etc.)?</t>
  </si>
  <si>
    <t>SOM Feedback</t>
  </si>
  <si>
    <t>NSS Comments</t>
  </si>
  <si>
    <t>Office Organization &amp; Efficiency</t>
  </si>
  <si>
    <t>Score Descriptions</t>
  </si>
  <si>
    <t>Safety Checklist due once each half</t>
  </si>
  <si>
    <t>NSS</t>
  </si>
  <si>
    <t>Labor Law Poster(s) on bulletin board - date on it does not matter</t>
  </si>
  <si>
    <t>Take pictures of Telco Closet</t>
  </si>
  <si>
    <r>
      <rPr>
        <b/>
        <sz val="18"/>
        <color rgb="FFFF0000"/>
        <rFont val="Calibri"/>
        <family val="2"/>
        <scheme val="minor"/>
      </rPr>
      <t>Update AMS equipment list (New)</t>
    </r>
    <r>
      <rPr>
        <sz val="11"/>
        <color theme="1"/>
        <rFont val="Calibri"/>
        <family val="2"/>
        <scheme val="minor"/>
      </rPr>
      <t xml:space="preserve">
http://ams/requestform/AssetManagementDashboard.aspx</t>
    </r>
  </si>
  <si>
    <t>Last Updated 8_16_22</t>
  </si>
  <si>
    <t>Date</t>
  </si>
  <si>
    <t>Reminders</t>
  </si>
  <si>
    <t>Grade</t>
  </si>
  <si>
    <t>Score</t>
  </si>
  <si>
    <t>Office</t>
  </si>
  <si>
    <t>NSS Office Visit Report</t>
  </si>
  <si>
    <t>Corresponding Image to Reflect Observations:</t>
  </si>
  <si>
    <t>In Progress</t>
  </si>
  <si>
    <t>Office Supplies</t>
  </si>
  <si>
    <t>Completed</t>
  </si>
  <si>
    <t>Office Security</t>
  </si>
  <si>
    <t>Office Organization</t>
  </si>
  <si>
    <t>Maintenance</t>
  </si>
  <si>
    <t>Lunches</t>
  </si>
  <si>
    <t>Lit Room</t>
  </si>
  <si>
    <t>Leadership Involvement</t>
  </si>
  <si>
    <t>Lab Condition</t>
  </si>
  <si>
    <t>Kitchen</t>
  </si>
  <si>
    <t>ILS Achievement</t>
  </si>
  <si>
    <t>Horseplay</t>
  </si>
  <si>
    <t>HOA Development</t>
  </si>
  <si>
    <t>Floor Condition</t>
  </si>
  <si>
    <t>Entrance Door</t>
  </si>
  <si>
    <t>Employee Behavior</t>
  </si>
  <si>
    <t>Desk Condition</t>
  </si>
  <si>
    <t>Conference Rooms</t>
  </si>
  <si>
    <t>Coat Closet</t>
  </si>
  <si>
    <t>Final Status2</t>
  </si>
  <si>
    <t>Status2</t>
  </si>
  <si>
    <t>Follow-up date</t>
  </si>
  <si>
    <t>Action Required</t>
  </si>
  <si>
    <t>Responsible Team</t>
  </si>
  <si>
    <t xml:space="preserve">Details </t>
  </si>
  <si>
    <t>Type</t>
  </si>
  <si>
    <t>Review Date</t>
  </si>
  <si>
    <t>Building Management</t>
  </si>
  <si>
    <t>Additional  Responsibilities:</t>
  </si>
  <si>
    <t>Whiteboards</t>
  </si>
  <si>
    <t>Check local Mailbox, Distribute mail weekly and assist in office shipping needs</t>
  </si>
  <si>
    <t>Mail Check    (If Needed)</t>
  </si>
  <si>
    <t>Wall Condition</t>
  </si>
  <si>
    <t>Monday Meeting, Bob's Weekly</t>
  </si>
  <si>
    <t>Monday Office Meeting</t>
  </si>
  <si>
    <t>Unassigned Desks</t>
  </si>
  <si>
    <t>Office Maintenance (Burned out Lights, Stains on Carpet or Walls, Broken Furniture/ Equipment) Report to NSSQ</t>
  </si>
  <si>
    <t>Office Maintenance</t>
  </si>
  <si>
    <t>TV/Projector Usage</t>
  </si>
  <si>
    <t>Maintain Literature System organization and re-order as requested</t>
  </si>
  <si>
    <t>Literature</t>
  </si>
  <si>
    <t>Team Building</t>
  </si>
  <si>
    <t>Enter replacement orders for both Kitchen and Office Supplies when needed</t>
  </si>
  <si>
    <t>Supplies Request to NSSQ</t>
  </si>
  <si>
    <t>Tardiness</t>
  </si>
  <si>
    <t>Ensure Locker System and Customer Sample procedure are being maintained</t>
  </si>
  <si>
    <t>Lab Room (shared)</t>
  </si>
  <si>
    <t>Supply Closet</t>
  </si>
  <si>
    <t>Clean Out Refrigerator weekly, Keep Clean and Organized</t>
  </si>
  <si>
    <t>Storage Room</t>
  </si>
  <si>
    <t>Remove Trash, Keep VC Controllers Organized, Chairs Pushed in</t>
  </si>
  <si>
    <t>Shipping</t>
  </si>
  <si>
    <t>Backup:</t>
  </si>
  <si>
    <t>Assigned to:</t>
  </si>
  <si>
    <t>Responsibilities</t>
  </si>
  <si>
    <t>Title</t>
  </si>
  <si>
    <t>Seating Chart</t>
  </si>
  <si>
    <t>Award Shelf</t>
  </si>
  <si>
    <t>Office Visit Date</t>
  </si>
  <si>
    <t>Is the appropriate blue "Authorized Personnel Only" sign posted to the outside of the PCT lab door?</t>
  </si>
  <si>
    <t>PCT Lab</t>
  </si>
  <si>
    <t>Is the yellow fire cabinet free from all materials/items being stored on top of the cabinet itself?</t>
  </si>
  <si>
    <t>Is a the fire extinguisher mounted to the wall within the PCT-lab?</t>
  </si>
  <si>
    <t>Proper glasses/eye protections available for PCT (PCT-021)?</t>
  </si>
  <si>
    <t>Prope rNitrile Gloves available for PCT use (PCT-069 or PCT-070)?</t>
  </si>
  <si>
    <t>3M respirator mask available in PCT lab (PCT-018)?</t>
  </si>
  <si>
    <t>Teflon Bags and Plastic Clips Available for ink storage (PCT-052 and PCT-053)?</t>
  </si>
  <si>
    <t>Are Red Flammable DOT labels available in the PCT lab?</t>
  </si>
  <si>
    <t xml:space="preserve">	• Email Legal@keyence.com 
	• Provide Lab, Office, PCT sales contact, and request a copy of either the hazardous communication sheet or the evacuation plan
	• Once received, print off a copy and place in the binder
-Close the line item on the shared excel sheet</t>
  </si>
  <si>
    <t>Does the binder contain an emergency action plan and hazcom communications sheets?</t>
  </si>
  <si>
    <t xml:space="preserve">	• A copy of all of the SDS sheets can be found in the shared legal/NSS folder
		○ \\keyence.com\Corp\NSS-SOM Shared
	• Print off any missing SDS sheets and place in the binder
-Close open line item on the shared excel sheet</t>
  </si>
  <si>
    <t>Does the binder contain the appropriate SDS sheets? (Confirm Ink and Solvent SDS sheets are present)</t>
  </si>
  <si>
    <t>Is the safety document station mounted to the wall in the PCT lab?</t>
  </si>
  <si>
    <t xml:space="preserve">	• Take a picture of any concerns and include with general office audit results
	• Email the picture to RealEstate@keyence.com and copy in legalQ@keyence.com
		○ Describe what you are concerned by
Once building management fixes the issue close the line item in the shared excel sheet</t>
  </si>
  <si>
    <t>Is the lab free from ignition sources like loose or frayed wires, damaged outlets, damaged lighting fixtures…</t>
  </si>
  <si>
    <t xml:space="preserve">	• Take a picture of any concerns and include with general office audit results
	• Move all flammable material off work bench and place on shelving unit
Take an "after" picture and close line item on shared excel sheet</t>
  </si>
  <si>
    <t>Is the IJP bench free from flammable material like paper and boxes?</t>
  </si>
  <si>
    <t xml:space="preserve">	• Take a picture of any concerns 
	• If PCT sales is in the office request that place the bottles inside a Teflon bag, inside a 5 gallon drum, and store in cabinet.
	• If PCT sales is out of the office, while using gloves, place all containers into a Teflon bag, place in a 5 gallon drum, and move drum into cabinet
Close open line item on the shared excel sheet</t>
  </si>
  <si>
    <t>Are all bottles and cartidges containing ink being properly stored inside the cabinet? (Bottle, Bag, Drum, Cabinet)</t>
  </si>
  <si>
    <t xml:space="preserve">	• Take a picture and include with your general office feedback
	• If PCT sales is in the office request that they properly move all material not in use into the cabinet
	• If PCT sales is out of the office, while using gloves, place all containers into a Teflon bag, place in a 5 gallon drum, and move drum into cabinet
-Close open line item on the shared excel sheet</t>
  </si>
  <si>
    <t>Are all bottles and cartridges containing ink, that are not in use, being stored inside a  metal drum within the fire cabinet?</t>
  </si>
  <si>
    <t xml:space="preserve">	• Take a picture of any concerns with the cabinet
	• Email PCTQ@keyence.com with legal in copy and explain the concern
	• If needed, TMG will order H-1563S-Y (1 or 2 people) or H-1564S-Y (3+ people)
	• Once concern is resolved close the open line on the shared excel file</t>
  </si>
  <si>
    <t>Are the black static mats plugged in?</t>
  </si>
  <si>
    <t>Are there black static mat on the floor in front of the IJP workbench?</t>
  </si>
  <si>
    <t>Are the blue static mats plugged in?</t>
  </si>
  <si>
    <t>Are there blue static mats on top of the IJP workbench?</t>
  </si>
  <si>
    <t xml:space="preserve">
• Take a picture of the warning lights
• Email PCTQ@keyence.com with sales and legal in copy
• Include office, sales person, date, and a picture of the error
• Request that they work with sales to repair or replace the unit
Once issue is resolved close the open line item in the shared excel sheet</t>
  </si>
  <si>
    <t xml:space="preserve">
	• Take a picture of the inkjet unit
	• Ask sales if they feel this is a concern
	• Email PCTQ@keyence.com and copy in sales person
	• Include your feedback and feedback from sales
	• Request TMG advises if a replacement should be ordered? Other?
Once resolution is met then close line item on shared excel sheet</t>
  </si>
  <si>
    <t>Injet units are free from obvious damage and in a condition that is presentable to our customers?</t>
  </si>
  <si>
    <t xml:space="preserve">
	• Look for potential sources like open ink containers, 5 gallon drums outside of the fire cabinet, spilled ink, or a printer running without the fumex cube turned on
	• If source can be identified request that sales addresses the issue while you are on site
	• If sales is not available then email them a description of you experience and confirm if the occurrence was isolated
	• Email Legal@keyence.com a summary of what was identified as the cause
Legal will follow up further if needed</t>
  </si>
  <si>
    <t>Is a 3M Respirator mask available?</t>
  </si>
  <si>
    <t>LMT Lab</t>
  </si>
  <si>
    <t>Is a fire extinguisher available and mounted to the wall?</t>
  </si>
  <si>
    <t xml:space="preserve">	• Take a picture for record keeping purposes
	• Inform sales that this material being on the bench area creates a fire hazard
	• Remove all flammable items from the working area
	• Take picture confirmation showing the "after"
Resolve the open line item in the shared excel sheet</t>
  </si>
  <si>
    <t>Work bench area is free from flammable material like paper, boxes, and towels?</t>
  </si>
  <si>
    <t>Laser Safety Goggles are free from damage like scatches or broken frames?</t>
  </si>
  <si>
    <t>Laser Safety Goggles are available?</t>
  </si>
  <si>
    <t xml:space="preserve">
	•  IF LMT-011 is damaged or showing warning signs, NSS should take pictures and email LMT-TMG with sales in copy, and explain the concern that was found
	• Once a resolution is found the line item can be closed in the shared excel file</t>
  </si>
  <si>
    <t xml:space="preserve">
	• Inform sales that a potential fire and injury risk was created by them not closing the door to "Pedestrians"
	• Close the door immediately to ensure the risk is resolved
Include on the safety feedback, but line item can be set as "resolved" </t>
  </si>
  <si>
    <t>If a laser is in use,  is the entry door to the lab closed and locked?</t>
  </si>
  <si>
    <t xml:space="preserve">
	• Email LMTQ@keyence.com with sales in copy
	• Include picture of damaged unit, description of what is wrong, and request they advise how to proceed
	• Replacement part numbers include LMT-008, 009, 076, and/or LMT-079
Once a resolution is found, close this line item on the shared excel sheet</t>
  </si>
  <si>
    <t>Testing Area (Enclosure) is free from damage like cracks and large dents?</t>
  </si>
  <si>
    <t>Are PCT and LMT lab doors closed and locked from the general office?</t>
  </si>
  <si>
    <t>Labs/Workrooms</t>
  </si>
  <si>
    <t>Are earplugs and rubber gloves available for general use?</t>
  </si>
  <si>
    <t>Are customer samples organized and easily identifiable? (NDA Risk)</t>
  </si>
  <si>
    <t>• Inform team members that tripping hazards exists
• While on site, remove items from walking paths
• Resolve line item within safety sheet</t>
  </si>
  <si>
    <t>Are aisles clear from items that may create a tripping hazard?</t>
  </si>
  <si>
    <t>Is there the required 18 inches clearance between items and the ceiling? (Fire Risk)</t>
  </si>
  <si>
    <t>Are top of shelves and cabinets free from heavy objects? (Falling risk)</t>
  </si>
  <si>
    <t>Are Federal Government information displaced in communical area? Is it out of date?</t>
  </si>
  <si>
    <t>Are State information posters displayed in a communical area? Is it out of date?</t>
  </si>
  <si>
    <t>Is the emergency action plan relavant to that specific bulding (Map section)?</t>
  </si>
  <si>
    <t>Is Emergency Action Plan clearly posted in communcal area?</t>
  </si>
  <si>
    <t xml:space="preserve">• Take picture of boxes
• Email sales with SOM in copy
• Request email confirmation from sales once supported
• Resolve the request once supported
</t>
  </si>
  <si>
    <t>Is work space free from demo cases and shipping boxes?</t>
  </si>
  <si>
    <t>Open Office Space</t>
  </si>
  <si>
    <t>Are all exit signs are visible, Lit, and Free from Damage?</t>
  </si>
  <si>
    <t>Are all fire extinguishers properly hanging on a wall?</t>
  </si>
  <si>
    <t>Resolved Date</t>
  </si>
  <si>
    <t>Actions to Resolve</t>
  </si>
  <si>
    <t>Auditor Comment</t>
  </si>
  <si>
    <t>Yes/No</t>
  </si>
  <si>
    <t>Audit</t>
  </si>
  <si>
    <t>Location</t>
  </si>
  <si>
    <t>Auditor's Name</t>
  </si>
  <si>
    <t>Hit button to create new OV Report. This will open a new window of the "OV Checklist and Follow Up Summary"</t>
  </si>
  <si>
    <t>IS THE SAFETY AUDIT DUE THIS VISIT? Y/N</t>
  </si>
  <si>
    <t>Send OV Email</t>
  </si>
  <si>
    <t>When report has been completed check "send OV email" to notifiy stake holders a new report has been updated **See Stakeholder Email tab**</t>
  </si>
  <si>
    <t>Andy Kukowski</t>
  </si>
  <si>
    <t>CLV</t>
  </si>
  <si>
    <t>AMBER RIVERA</t>
  </si>
  <si>
    <t>DAVE REICHLIN</t>
  </si>
  <si>
    <t xml:space="preserve">Report Date </t>
  </si>
  <si>
    <t xml:space="preserve">A filter option where we can pull for a specific office in a date range. </t>
  </si>
  <si>
    <t>Office Visit Report View</t>
  </si>
  <si>
    <t>Date From</t>
  </si>
  <si>
    <t>Date To</t>
  </si>
  <si>
    <t>Office ID</t>
  </si>
  <si>
    <t>NJ SALES</t>
  </si>
  <si>
    <t>LA</t>
  </si>
  <si>
    <t>CH SALES</t>
  </si>
  <si>
    <t>ATL</t>
  </si>
  <si>
    <t>SF</t>
  </si>
  <si>
    <t>CLT</t>
  </si>
  <si>
    <t>PLD</t>
  </si>
  <si>
    <t>DAL</t>
  </si>
  <si>
    <t>BOS</t>
  </si>
  <si>
    <t>MN</t>
  </si>
  <si>
    <t>IND</t>
  </si>
  <si>
    <t>DEN</t>
  </si>
  <si>
    <t>STL</t>
  </si>
  <si>
    <t>PHL</t>
  </si>
  <si>
    <t>TMP</t>
  </si>
  <si>
    <t>ROCH</t>
  </si>
  <si>
    <t>CIN</t>
  </si>
  <si>
    <t>GR</t>
  </si>
  <si>
    <t>NVL</t>
  </si>
  <si>
    <t>SEA</t>
  </si>
  <si>
    <t>KC</t>
  </si>
  <si>
    <t>LVL</t>
  </si>
  <si>
    <t>RDU</t>
  </si>
  <si>
    <t>BIR</t>
  </si>
  <si>
    <t>GVL</t>
  </si>
  <si>
    <t>AUS</t>
  </si>
  <si>
    <t>MIL</t>
  </si>
  <si>
    <t>PIT</t>
  </si>
  <si>
    <t>LR</t>
  </si>
  <si>
    <t>PHX</t>
  </si>
  <si>
    <t>CUP</t>
  </si>
  <si>
    <t>SJ</t>
  </si>
  <si>
    <t>IRV</t>
  </si>
  <si>
    <t>IA</t>
  </si>
  <si>
    <t>SLC</t>
  </si>
  <si>
    <t>HOU</t>
  </si>
  <si>
    <t>FTL</t>
  </si>
  <si>
    <t>Number Of Visits</t>
  </si>
  <si>
    <t>High Energy, Everyone is competitive and engaged</t>
  </si>
  <si>
    <t xml:space="preserve">LMT/PCT Lab </t>
  </si>
  <si>
    <t>Get a GOT-JUNK pickup scheduled for a lab purge</t>
  </si>
  <si>
    <t>N.A</t>
  </si>
  <si>
    <t>Get a bigger office</t>
  </si>
  <si>
    <t>Average Office Organization Score</t>
  </si>
  <si>
    <t>Average Kitchen Area Score</t>
  </si>
  <si>
    <t>Average IT Equip Score</t>
  </si>
  <si>
    <t>Average Lab Organization Score</t>
  </si>
  <si>
    <t>Average Literature Organization Score</t>
  </si>
  <si>
    <t>Average Building &amp; Office HOA Score</t>
  </si>
  <si>
    <t>Average Total Score</t>
  </si>
  <si>
    <t>Filter By office</t>
  </si>
  <si>
    <t>Lines 1-7 on OV Checklist for NSS</t>
  </si>
  <si>
    <t>Lines 8-12</t>
  </si>
  <si>
    <t>Lines 13-19</t>
  </si>
  <si>
    <t>Avg Office Organ Score</t>
  </si>
  <si>
    <t>Avg Kitchen Score</t>
  </si>
  <si>
    <t>Avg IT Equip Score</t>
  </si>
  <si>
    <t>Avg Lab Org Score</t>
  </si>
  <si>
    <t>Avg Lit Org Score</t>
  </si>
  <si>
    <t>Avg Building &amp;HOA score</t>
  </si>
  <si>
    <t>Lines 20-30</t>
  </si>
  <si>
    <t>Lines 31-35</t>
  </si>
  <si>
    <t>Lines 36-42</t>
  </si>
  <si>
    <t>MIS PLEASE PULL THIS INFO FROM DATE RANGE SELECTED FROM PREV Office Visit Checklist for NSS tab:</t>
  </si>
  <si>
    <t>SBD Office Assignments: Can these automatically be added to Dashboard Tab for when the office is selected?</t>
  </si>
  <si>
    <t>MVT/HPM Literature</t>
  </si>
  <si>
    <t>Static Mats</t>
  </si>
  <si>
    <t>Before/After preview of Got Junk pick up</t>
  </si>
  <si>
    <t>Got Junk Pick Up</t>
  </si>
  <si>
    <t>Monitors</t>
  </si>
  <si>
    <t>Was fire extinguisher hung in LMT lab?</t>
  </si>
  <si>
    <t>NSS/LMT</t>
  </si>
  <si>
    <t>Pending legal violation</t>
  </si>
  <si>
    <t>Put the signs up for ODT - Visitor Desk, End Caps, White Boards (not pictured), and Shipping</t>
  </si>
  <si>
    <t xml:space="preserve">signage for ODT </t>
  </si>
  <si>
    <t xml:space="preserve">I'll have to do more on my next OV. There was a good amount of outdated literature on the shelves and missing labels. The regular lit room is in good shape but this shelving unit is in the lab and appears to have been neglected as of late. I replaced what I could but ran out of label tape. </t>
  </si>
  <si>
    <t>Overhaul of MVT/HPM literature</t>
  </si>
  <si>
    <t xml:space="preserve">More static mats not needed. </t>
  </si>
  <si>
    <t xml:space="preserve">Need to send an inquiry to Bob Sciullo (out of office). I think they currently have a second set up for static mats but want to confirm. They'll have to put them in place on the second table. </t>
  </si>
  <si>
    <t>Sales/PCT</t>
  </si>
  <si>
    <t xml:space="preserve">Static Mats - PCT. </t>
  </si>
  <si>
    <t xml:space="preserve">The MAG lab is in rought shape. Got Junk is coming  and the cleanout is starting this afternoon. While I'll grade them based on first impressions, I will include after photos if I can get them. </t>
  </si>
  <si>
    <t>NSS/Sales</t>
  </si>
  <si>
    <t>Got Junk pick up</t>
  </si>
  <si>
    <t>Check status during debrief</t>
  </si>
  <si>
    <t xml:space="preserve">Hunter asked for shipping boxes to return his XM. Contacted TMG and they provided the part numbers. Small part request submitted. </t>
  </si>
  <si>
    <t>NSS/CMS</t>
  </si>
  <si>
    <t>XM boxes for return</t>
  </si>
  <si>
    <t>Cleaned up the literature area and shipping table. Repurposed a file holder that was in the supply cabinet to hold the shipping supplies. Ordered more UPS sleeves. Unboxed and put away some literature</t>
  </si>
  <si>
    <t>Clean up shipping area/lit room</t>
  </si>
  <si>
    <t>Unpacked and set up extra monitors. Ordered adapters for them since there weren't enough in the office</t>
  </si>
  <si>
    <t>Unbox monitors</t>
  </si>
  <si>
    <t>Rachel Klems</t>
  </si>
  <si>
    <t>Office Dropdown</t>
  </si>
  <si>
    <t xml:space="preserve">Would it be possible to pull this up on a mobile app? </t>
  </si>
  <si>
    <t>Would be a link to our shared foler office picutres I:\NSS-SOM Shared\Office Visits 2019-2021</t>
  </si>
  <si>
    <t>Final Office Score                                                                                                                4.14</t>
  </si>
  <si>
    <t>Comments</t>
  </si>
  <si>
    <t>Score 1-5</t>
  </si>
  <si>
    <t>Jessica C.</t>
  </si>
  <si>
    <t>NSS:</t>
  </si>
  <si>
    <t>Date:</t>
  </si>
  <si>
    <t>Office:</t>
  </si>
  <si>
    <t>NSS Office Inspection Report</t>
  </si>
  <si>
    <t>Option 2- Checklist Slide</t>
  </si>
  <si>
    <t>A simplified version of the report. Whatever is easiest on the coding side works for us!</t>
  </si>
  <si>
    <t>I:\NSS-SOM Shared\Office Visits</t>
  </si>
  <si>
    <t>Would need to upload up to 10 pictures. **Shinji Suggestion have it set up like attachements in expense reports</t>
  </si>
  <si>
    <t>Export File to excel</t>
  </si>
  <si>
    <t>Have "Positive Observations", "Areas of improvement and status", Department Support", and "Any Next Steps" Have open answer text boxes where NSS can leave comments that can be used to summarize for the stakeholders</t>
  </si>
  <si>
    <t>Jess Adams</t>
  </si>
  <si>
    <t>SBD Person assigned (See Note tab)</t>
  </si>
  <si>
    <t xml:space="preserve">Could have the report set up like the "Event Justification" Form in Keyflow with different tabs. </t>
  </si>
  <si>
    <t>Need a space to add a link to photos from the below folders:</t>
  </si>
  <si>
    <r>
      <rPr>
        <b/>
        <sz val="11"/>
        <color theme="1"/>
        <rFont val="Calibri"/>
        <family val="2"/>
        <scheme val="minor"/>
      </rPr>
      <t xml:space="preserve">CSM Pending Order Dashboard: </t>
    </r>
    <r>
      <rPr>
        <sz val="11"/>
        <color theme="1"/>
        <rFont val="Calibri"/>
        <family val="2"/>
        <scheme val="minor"/>
      </rPr>
      <t>http://172.19.4.95/InfoView/OrderDashboard/dashboard</t>
    </r>
  </si>
  <si>
    <t>Safety Audit is completed every 6 months- NSS will schedule the Debrief meeting after completing the safety audit</t>
  </si>
  <si>
    <t>Date of last Safety Audit/Debrief Meeting</t>
  </si>
  <si>
    <t>Safety Audit/Debrief Meetings are conducted once per half.</t>
  </si>
  <si>
    <t>Will highlight yellow if longer than 6 months (this means audit must be complete and debrief scheduled)</t>
  </si>
  <si>
    <t>Will highlight red if there are pending items open from the  safety checklist
Will highlight green if all action items have been completed/resolved</t>
  </si>
  <si>
    <t>NSS can copy and paste link from folder in our NSS/SOM Shared folder</t>
  </si>
  <si>
    <t>• NSS can order on PR. Details can be found on lab PPE tab 
• Email sales to request they apply to door once received
• Enter PR number in shared violation tab. Close line item</t>
  </si>
  <si>
    <t>• Take a picture of the current condition "Before"
• Move all material off of the cabinet and place on the storage shelf (Not workbench)
• Take a picture of the "after"
• Close violation line item on shared excel sheet</t>
  </si>
  <si>
    <t>Real Estate</t>
  </si>
  <si>
    <t>• Take a picture of the current location of the fire extinguisher
• Email realestate@keyence.com and copy in legal@keyence.com
• Provide the office, PCT contact name, and request to have the fire extinguisher mounted
• Once Real Estate confirms request has been communicated to building mgt, NSS can close violation in shared file</t>
  </si>
  <si>
    <t>• NSS can  order PCT-021 via DMPO. Email sales details of what they can expect to receive
• Copy DMPO number into share violations file, then close that line item</t>
  </si>
  <si>
    <t>• NSS can order PCT-069 or PCT-070 via DMPO. Email sales details of what they can expect to receive
• Copy DMPO number into share violations file, then close that line item</t>
  </si>
  <si>
    <t>• NSS can place DMPO on behalf of sales for PCT-018 . Email sales details of what they can expect to receive
• Copy DMPO number into share violations file, then close that line item</t>
  </si>
  <si>
    <t>• NSS should place DMPO  PCT-052 and PCT-053 x 5 each. Email sales details of what they can expect to receive
• Enter DMPO number onto share violation file.  Then close line item</t>
  </si>
  <si>
    <t>• If sales has less than 5 then we should proactively order additional stickers
• NSS can place the PR on behalf of sales in Keyflow. Details of what to order can be found on the lab PPE tab of this form. Email sales details of what they can expect to receive
• Add PR number into notes of violation file and close line item</t>
  </si>
  <si>
    <t>Legal and NSS</t>
  </si>
  <si>
    <t>• Take a picture of the currently location of the safety document station
• Email RealEstate@keyence.com and copy in legal@keyence.com
• Provide the office, lab, PCT sales person's name, and request to have the document station mounted
• Once Rel Estate confirms building mgt has been notified, or sales confirms it has been mounted, then you can close the request</t>
  </si>
  <si>
    <t xml:space="preserve">PCT-TMG   </t>
  </si>
  <si>
    <t xml:space="preserve">	• If you are comfortable, plug in the matt into the wall
	• If you are not comfortable, email PCT sales with a picture of the matt. Ask that they plug the mat into the wall so it is grounded
Once grounded line item can be closed</t>
  </si>
  <si>
    <t>NSS and PCT-TMG</t>
  </si>
  <si>
    <t xml:space="preserve">	• If the mat is on site, but not in front of the workbench, NSS can move mat to the correct location
	• If the mat is missing, then email PCTQ@keyence.com with sales in copy
	• Request to TMG that they order a replacement via PR as part ID H-895
	• Once PR number is provided then line item can be closed</t>
  </si>
  <si>
    <t>• Email sales a copy of the instruction found on the shared drive
• \\keyence.com\Corp\NSS-SOM Shared\Office Visits 2019-2021\Legal Open Violations\Audit Reference Material
• NSS can plug in blue static mat per procedure. Once plugged in line item can be closed</t>
  </si>
  <si>
    <t>PCT-TMG and NSS</t>
  </si>
  <si>
    <t>• If blue static mats are on site, but not on the bench, NSS can install them per procedures
• Additional instructions have been saved to the NSS shared drive;
	•  \\keyence.com\Corp\NSS-SOM Shared\Office Visits 2019-2021\Legal Open Violations\Audit Reference Material
• If blue static mats are missing email PCTQ@keyence.com with sales in copy
• Request that TMG orders replacement mats via PR (Part IDS-12742)
• ONCE PR number is available violation can be closed</t>
  </si>
  <si>
    <t>• Email PCTQ@keyence.com with sales and legal in copy
• Inform them that the Fumex Cube is not on site and advise a replacement be ordered via PR as Part ID GS2-200
• Request that TMG provides a PR number once the unit is on order
• NSS can close the open violation once PR number is shared</t>
  </si>
  <si>
    <t>Is a fumex cube present?</t>
  </si>
  <si>
    <t>Sales and PCT-TMG</t>
  </si>
  <si>
    <t>NSS, Sales, and Legal</t>
  </si>
  <si>
    <t xml:space="preserve">
	• NSS should order replacement on DMPO for part ID  PCT-018. Let sales know that this item is on order
	• ONCE DMPO is entered then open violation can be closed</t>
  </si>
  <si>
    <t xml:space="preserve">	• Email realestate@keyence.com, with LMT sales in copy,  a picture + office location+ date
	• Confirm if the fire extinguisher is missing or not mounted
	• Request to have building management work with sales to have mounted
	• Once Real Estate confirms the request has been submitted to building mgt we can close this open violation</t>
  </si>
  <si>
    <t>LMT-TMG and NSS</t>
  </si>
  <si>
    <t xml:space="preserve">	• If the goggles are damaged please take a picture and email LMTQ@keyence.com, with sales in copy
	• Explain to them the concern and ask if replacements should be ordered
	• If TMG confirms goggles are acceptable, close audit line. If TMG confirm replacements are required then NSS can order on behalf of sales via DMPO (LMT-004)
</t>
  </si>
  <si>
    <t xml:space="preserve">
	• If the goggles are missing NSS can order replacement as LMT-004 via DMPO
	• Enter the DMPO number into the shared safety excel sheet as confirmation of the order, then resolve that line item on the excel sheet</t>
  </si>
  <si>
    <t>LMT-TMG</t>
  </si>
  <si>
    <t>NSS and LMT-TMG</t>
  </si>
  <si>
    <t>• Email LMT-TMG with sales and legal in copy
• Inform them that the Fumex Cube is not on site/damged and advise if a replacement should be ordered 
• If a replacement is needed, NSS can order on DMPO part ID LMT-011
• NSS can close the open violation and add DMPO # as reference</t>
  </si>
  <si>
    <t>TMG-LMT</t>
  </si>
  <si>
    <t>• NSS can place a DMPO on behalf of sales for a LMT-015
• Email sales notifying them that this request has been entered. Request they mount to the door once received.
• Close violation and include DMPO number for reference</t>
  </si>
  <si>
    <t>Real Estate and SOM</t>
  </si>
  <si>
    <t>• Take picture of lab door
• Email RealEstate@keyence.com with SOM in copy
• Request the SOM confirms once door has been fixed
• Close request when SOM sends email confirmation</t>
  </si>
  <si>
    <t xml:space="preserve">	• Order replacements on NSS office depot sheet
	• Close line item on safety excel sheet once order has been submitted</t>
  </si>
  <si>
    <t>Legal and SOM</t>
  </si>
  <si>
    <t>•	Take pictures of the area that you identified as a risk.
•	Email legalQ and provide pictures and outline of your concern.
•	Legal will follow up with SOM directly to inform them this is a NDA risk
•	Legal will close violation once SOM confirms risk has been removed.</t>
  </si>
  <si>
    <t xml:space="preserve">• Inform team members of proper lifting technique
• Send follow up email to team members with SOM and LegalQ in cc.  Attach proper lifting technique PDF located in the Audit Reference Material folder
• Resolve line item within safety sheet
</t>
  </si>
  <si>
    <t>NSS or Sales</t>
  </si>
  <si>
    <t xml:space="preserve">• If you can safely bring down boxes while on site please do so
• If not email sales contact with picture 
• Request that sales confirms support in email
• Resolve line item within safety sheet
</t>
  </si>
  <si>
    <t>HR, NSS, and SOM</t>
  </si>
  <si>
    <t xml:space="preserve">• If missing, or out of date, take picture of missing State or Federal poster
• Email HRQ with pictures, Office, and date of audit with SOM in CC
• Request HR provide tracking number for replacement poster. 
• Resolve line item within safety sheet
</t>
  </si>
  <si>
    <t>NSS and Legal</t>
  </si>
  <si>
    <t xml:space="preserve">
• Email legalQ for replacement file
• Print Replacement file and post to communal board. Please try to resolve while on site
• Resolve line item within safety sheet
</t>
  </si>
  <si>
    <t xml:space="preserve">NSS  </t>
  </si>
  <si>
    <t xml:space="preserve">• NSS can directly order new kit from office depot
• Update safety form with PR number
• Resolve line item on safety form and include PR number. 
</t>
  </si>
  <si>
    <t xml:space="preserve">• Take picture of fire extinguisher
• Email Real Estate Q with sales office manager in CC
• Request building management hang fire extinguisher
• Request email confirmation once supported
• Resolve once finalized
</t>
  </si>
  <si>
    <t xml:space="preserve">• Take picture of hazard
• Identify best sales contact to resolve hazards
• Request email confirmation the hazard has been removed
• Resolve the request once supported
</t>
  </si>
  <si>
    <t>Resolved (Y/N)</t>
  </si>
  <si>
    <t>Final Manager Escalation</t>
  </si>
  <si>
    <t>3rd Follow (Legal)</t>
  </si>
  <si>
    <t>2nd Follow (NSS)</t>
  </si>
  <si>
    <t>1st Follow (NSS)</t>
  </si>
  <si>
    <t>Name of direct support (NSS, Sales, Other)</t>
  </si>
  <si>
    <t>Direct Supporting Department</t>
  </si>
  <si>
    <t>Audit Date</t>
  </si>
  <si>
    <t>Is the work space free from any visible Electrical or Fire Hazards? 
Example: Space Heaters, loose extension cords, multiple power strips, other</t>
  </si>
  <si>
    <t>Are all fire extinguishers properly charged and in good condition?
*Note* Extra fire extinguishers should be stored in a closed cabinet or given back to building management</t>
  </si>
  <si>
    <t>Is the First Aid Kit accessible, properly stocked, and not expired?
*Note* Should include band-aids with multiples sizes, oinment, gloves, gauze, and tape</t>
  </si>
  <si>
    <t>Are team members using proper lifting technique when moving heavy items?
Example: Lift with your legs and not your back. Rotate with your legs and reduce twisting motions. Ask for help when needed</t>
  </si>
  <si>
    <t>Danger sign posted to outside door?
*Note* Last line should include 355 nm 3W Avg. Power. If not please ask TMG-LMT to send you a new one.</t>
  </si>
  <si>
    <t>Fumex Cube is present and free from obvious damage?
*Note* DMPO from sales for LMT-011</t>
  </si>
  <si>
    <t>When turned on, is the Fumex Cube functioning with no red warning labels?
*Note* If warnings are present, then NSS should email TMG with SS in copy. If possible provide pictures.</t>
  </si>
  <si>
    <t>Lab is free from strong or overpowering smells?
*Note* Strong smells are most likley a result of open containers, Filter needing to be replaced, or waste not being properly stored (Bottles, Inside Teflon Bag, Inside 5 gallon drum, Inside Cabinet)</t>
  </si>
  <si>
    <t>When turned on, is the Fumex Cube functioning with no red warning labels?
*Note* Turn Fumex On by clicking the "on" botton on the front panel. Confirm if there are red warning lights. If no red lights appear then turn Fumex off, all good. If red warning appears take a picture and provide comments on the audit sheet</t>
  </si>
  <si>
    <t xml:space="preserve">Is the yellow flammable cabinet in good condition? Door closes properly?
*Note* Small ink stains are acceptable. Focusing on functionality of the unit. </t>
  </si>
  <si>
    <t>CHRIS SYZMANSKI</t>
  </si>
  <si>
    <t>SPEC NOTES BELOW</t>
  </si>
  <si>
    <t>When user choses "No" in the yes/no box, lines H-P (Actions to resolve through resolved date) will populate and be required fields for NSS to fill out. Once action in "O" (Resolved Y/N) is changed to yes, box will gray out but will have fields be visible to see. If any items are "no" the dashboard (tab 1) in Status column will remain red for "open". Once all items are marked as "yes" status will change to complete on the dashboard page.</t>
  </si>
  <si>
    <t>When user chooses "Yes" in Column F no other fields are required and they can move on to the next line item</t>
  </si>
  <si>
    <t>Lines A-C are manually filled out currently to ensure NSS are taking responsibility of checking each line item. Would be ideal if this auto populated with auditors name, office, and date they checked yes/no once user chose "Yes/No" from "F" column</t>
  </si>
  <si>
    <t>ALISON CHAPMAN</t>
  </si>
  <si>
    <t xml:space="preserve">Debrief Meeting </t>
  </si>
  <si>
    <t>For Auditor Date Box: Click the calendar option and Calendar appears to choose audit date</t>
  </si>
  <si>
    <t>Derek Carnahan</t>
  </si>
  <si>
    <t>Ryan Ball</t>
  </si>
  <si>
    <t>Ron Maul</t>
  </si>
  <si>
    <t>Andy Zimmerman</t>
  </si>
  <si>
    <t>Abby Kevnick</t>
  </si>
  <si>
    <t>Jessica</t>
  </si>
  <si>
    <t>Derek</t>
  </si>
  <si>
    <t>Abby</t>
  </si>
  <si>
    <t>CH Sales</t>
  </si>
  <si>
    <t>Yes</t>
  </si>
  <si>
    <t>No</t>
  </si>
  <si>
    <t>May 24,2023</t>
  </si>
  <si>
    <t>Added color legend to dashboard page</t>
  </si>
  <si>
    <t>Added drop down options on safety checklist for office/nss</t>
  </si>
  <si>
    <t>x</t>
  </si>
  <si>
    <t>drop down options</t>
  </si>
  <si>
    <t>Open Field- NSS type in</t>
  </si>
  <si>
    <t>Drop down menu- fields are on the side of this chart</t>
  </si>
  <si>
    <t>Open field- NSS type in- Limit to 200 characters</t>
  </si>
  <si>
    <t>Open Field- NSS type in- Limit to 200 characters</t>
  </si>
  <si>
    <t>Drop Down Menu- (Completed, In progress)</t>
  </si>
  <si>
    <t>Open Field</t>
  </si>
  <si>
    <t>Most Recent Office Score</t>
  </si>
  <si>
    <t>RE</t>
  </si>
  <si>
    <t>IT</t>
  </si>
  <si>
    <t>SALES</t>
  </si>
  <si>
    <t xml:space="preserve">TMG </t>
  </si>
  <si>
    <t>PCD</t>
  </si>
  <si>
    <t>OPS</t>
  </si>
  <si>
    <t>ACCT</t>
  </si>
  <si>
    <t>**Only user who created  the OV form can edit. If someone other than creater opens report it will be a "read only" view</t>
  </si>
  <si>
    <t>By default report view will pull dates from last 30 days</t>
  </si>
  <si>
    <t>Drop Down</t>
  </si>
  <si>
    <t>Pre-written field- cannot be changed</t>
  </si>
  <si>
    <t>Drop down</t>
  </si>
  <si>
    <t>open field for comment</t>
  </si>
  <si>
    <t>open field for writing</t>
  </si>
  <si>
    <t>Date input</t>
  </si>
  <si>
    <t>date input</t>
  </si>
  <si>
    <t xml:space="preserve">Will ask IT to make an email group for these stakeholder and you can include the group email instead of each individual </t>
  </si>
  <si>
    <t>**added a note to the stakeholder email- will ask IT to create a group email for the stakeholders- will provide once its set up</t>
  </si>
  <si>
    <t>**added notes to safety audit above each column to mark if pre-written field, drop down, open field for writing, etc.</t>
  </si>
  <si>
    <t>**Added note to report view- by default report will pull checklists from 30 days from current date</t>
  </si>
  <si>
    <t>**Added responsible team drop down list (check side of follow up sum tables to see drop down lists</t>
  </si>
  <si>
    <t>**200 character limit to open field where NSS type in</t>
  </si>
  <si>
    <t>Added "open field, drop down menu field, other drop down options to first line of "follow up sum- example blank" tab so programmers are aware what options should be</t>
  </si>
  <si>
    <t>**added upload your files screenshot to blank follow up summary</t>
  </si>
  <si>
    <t>OR link to different tab with pictures (MIS mentioned a preview field and you can click the picture to see it bigger- program they built for PCD?</t>
  </si>
  <si>
    <t>**added note to stakeholder email tab- MIS mentioned a picture program that shows a preview of picture and you can click to make it bigger- we could use a program like the one they built for PCD? Instead of linking to our shared folder</t>
  </si>
  <si>
    <t>UPDATED 5-15-23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</si>
</sst>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quot;$&quot;* #,##0.00_);_(&quot;$&quot;* \(#,##0.00\);_(&quot;$&quot;* &quot;-&quot;??_);_(@_)"/>
  </numFmts>
  <fonts count="57" x14ac:knownFonts="1">
    <font>
      <sz val="11"/>
      <color theme="1"/>
      <name val="Calibri"/>
      <family val="2"/>
      <scheme val="minor"/>
    </font>
    <font>
      <sz val="11"/>
      <color theme="1"/>
      <name val="Calibri"/>
      <family val="2"/>
      <scheme val="minor"/>
    </font>
    <font>
      <b/>
      <sz val="11"/>
      <color theme="1"/>
      <name val="Calibri"/>
      <family val="2"/>
      <scheme val="minor"/>
    </font>
    <font>
      <b/>
      <sz val="18"/>
      <color theme="1"/>
      <name val="Calibri"/>
      <family val="2"/>
      <scheme val="minor"/>
    </font>
    <font>
      <sz val="10"/>
      <name val="Arial"/>
      <family val="2"/>
    </font>
    <font>
      <u/>
      <sz val="11"/>
      <color theme="10"/>
      <name val="Calibri"/>
      <family val="2"/>
      <scheme val="minor"/>
    </font>
    <font>
      <b/>
      <sz val="10"/>
      <color rgb="FFFF0000"/>
      <name val="Calibri"/>
      <family val="2"/>
      <scheme val="minor"/>
    </font>
    <font>
      <sz val="9"/>
      <color theme="1"/>
      <name val="Calibri"/>
      <family val="2"/>
      <scheme val="minor"/>
    </font>
    <font>
      <b/>
      <sz val="9"/>
      <color rgb="FFFF0000"/>
      <name val="Calibri"/>
      <family val="2"/>
      <scheme val="minor"/>
    </font>
    <font>
      <sz val="9"/>
      <color theme="1" tint="0.14999847407452621"/>
      <name val="Calibri"/>
      <family val="2"/>
      <scheme val="minor"/>
    </font>
    <font>
      <b/>
      <sz val="11"/>
      <color rgb="FFFF0000"/>
      <name val="Calibri"/>
      <family val="2"/>
      <scheme val="minor"/>
    </font>
    <font>
      <b/>
      <sz val="11"/>
      <color rgb="FF0070C0"/>
      <name val="Calibri"/>
      <family val="2"/>
      <scheme val="minor"/>
    </font>
    <font>
      <b/>
      <sz val="14"/>
      <color theme="1"/>
      <name val="Calibri"/>
      <family val="2"/>
      <scheme val="minor"/>
    </font>
    <font>
      <sz val="20"/>
      <color theme="1"/>
      <name val="Calibri"/>
      <family val="2"/>
      <scheme val="minor"/>
    </font>
    <font>
      <b/>
      <sz val="26"/>
      <color theme="1"/>
      <name val="Calibri"/>
      <family val="2"/>
      <scheme val="minor"/>
    </font>
    <font>
      <sz val="18"/>
      <color theme="1"/>
      <name val="Calibri"/>
      <family val="2"/>
      <scheme val="minor"/>
    </font>
    <font>
      <sz val="12"/>
      <color theme="1"/>
      <name val="Calibri"/>
      <family val="2"/>
      <scheme val="minor"/>
    </font>
    <font>
      <b/>
      <sz val="12"/>
      <color theme="1"/>
      <name val="Calibri"/>
      <family val="2"/>
      <scheme val="minor"/>
    </font>
    <font>
      <b/>
      <sz val="14"/>
      <color theme="0"/>
      <name val="Calibri"/>
      <family val="2"/>
      <scheme val="minor"/>
    </font>
    <font>
      <sz val="26"/>
      <color theme="1"/>
      <name val="Calibri"/>
      <family val="2"/>
      <scheme val="minor"/>
    </font>
    <font>
      <u/>
      <sz val="10"/>
      <color theme="10"/>
      <name val="Arial"/>
      <family val="2"/>
    </font>
    <font>
      <u/>
      <sz val="12"/>
      <color theme="10"/>
      <name val="Arial"/>
      <family val="2"/>
    </font>
    <font>
      <b/>
      <sz val="12"/>
      <color rgb="FFFF0000"/>
      <name val="Calibri"/>
      <family val="2"/>
      <scheme val="minor"/>
    </font>
    <font>
      <b/>
      <sz val="12"/>
      <color theme="5" tint="-0.249977111117893"/>
      <name val="Calibri"/>
      <family val="2"/>
      <scheme val="minor"/>
    </font>
    <font>
      <b/>
      <sz val="14"/>
      <color theme="4" tint="-0.499984740745262"/>
      <name val="Calibri"/>
      <family val="2"/>
      <scheme val="minor"/>
    </font>
    <font>
      <b/>
      <u/>
      <sz val="16"/>
      <color theme="0"/>
      <name val="Calibri"/>
      <family val="2"/>
      <scheme val="minor"/>
    </font>
    <font>
      <b/>
      <sz val="36"/>
      <color theme="1"/>
      <name val="Calibri"/>
      <family val="2"/>
      <scheme val="minor"/>
    </font>
    <font>
      <b/>
      <sz val="16"/>
      <color theme="0"/>
      <name val="Calibri"/>
      <family val="2"/>
      <scheme val="minor"/>
    </font>
    <font>
      <b/>
      <sz val="18"/>
      <color rgb="FFFF0000"/>
      <name val="Calibri"/>
      <family val="2"/>
      <scheme val="minor"/>
    </font>
    <font>
      <b/>
      <u/>
      <sz val="16"/>
      <color rgb="FFC00000"/>
      <name val="Calibri"/>
      <family val="2"/>
      <scheme val="minor"/>
    </font>
    <font>
      <b/>
      <sz val="22"/>
      <color rgb="FFFF0000"/>
      <name val="Calibri"/>
      <family val="2"/>
      <scheme val="minor"/>
    </font>
    <font>
      <b/>
      <sz val="20"/>
      <color theme="0"/>
      <name val="Calibri"/>
      <family val="2"/>
      <scheme val="minor"/>
    </font>
    <font>
      <b/>
      <sz val="24"/>
      <color theme="0"/>
      <name val="Calibri"/>
      <family val="2"/>
      <scheme val="minor"/>
    </font>
    <font>
      <sz val="10"/>
      <color theme="0" tint="-0.249977111117893"/>
      <name val="Arial"/>
      <family val="2"/>
    </font>
    <font>
      <sz val="9"/>
      <color theme="0" tint="-0.249977111117893"/>
      <name val="Arial"/>
      <family val="2"/>
    </font>
    <font>
      <b/>
      <u/>
      <sz val="16"/>
      <color theme="0"/>
      <name val="Arial"/>
      <family val="2"/>
    </font>
    <font>
      <sz val="12"/>
      <name val="Arial"/>
      <family val="2"/>
    </font>
    <font>
      <sz val="12"/>
      <color theme="0" tint="-0.249977111117893"/>
      <name val="Arial"/>
      <family val="2"/>
    </font>
    <font>
      <sz val="12"/>
      <color rgb="FFC00000"/>
      <name val="Arial"/>
      <family val="2"/>
    </font>
    <font>
      <b/>
      <sz val="12"/>
      <color theme="1"/>
      <name val="Arial"/>
      <family val="2"/>
    </font>
    <font>
      <sz val="16"/>
      <color theme="1"/>
      <name val="Calibri"/>
      <family val="2"/>
      <scheme val="minor"/>
    </font>
    <font>
      <sz val="10"/>
      <color theme="0"/>
      <name val="Arial"/>
      <family val="2"/>
    </font>
    <font>
      <b/>
      <sz val="18"/>
      <color theme="0"/>
      <name val="Calibri"/>
      <family val="2"/>
      <scheme val="minor"/>
    </font>
    <font>
      <sz val="16"/>
      <name val="Arial"/>
      <family val="2"/>
    </font>
    <font>
      <b/>
      <sz val="16"/>
      <color theme="1"/>
      <name val="Calibri"/>
      <family val="2"/>
      <scheme val="minor"/>
    </font>
    <font>
      <b/>
      <sz val="10"/>
      <color theme="0"/>
      <name val="Arial"/>
      <family val="2"/>
    </font>
    <font>
      <b/>
      <sz val="9"/>
      <color indexed="81"/>
      <name val="Tahoma"/>
      <family val="2"/>
    </font>
    <font>
      <sz val="9"/>
      <color indexed="81"/>
      <name val="Tahoma"/>
      <family val="2"/>
    </font>
    <font>
      <b/>
      <sz val="14"/>
      <color rgb="FFFF0000"/>
      <name val="Calibri"/>
      <family val="2"/>
      <scheme val="minor"/>
    </font>
    <font>
      <b/>
      <sz val="11"/>
      <color rgb="FF333333"/>
      <name val="Calibri"/>
      <family val="2"/>
      <scheme val="minor"/>
    </font>
    <font>
      <sz val="10"/>
      <color theme="1" tint="0.14999847407452621"/>
      <name val="Calibri"/>
      <family val="2"/>
      <scheme val="minor"/>
    </font>
    <font>
      <sz val="10"/>
      <color theme="1"/>
      <name val="Calibri"/>
      <family val="2"/>
      <scheme val="minor"/>
    </font>
    <font>
      <b/>
      <sz val="10"/>
      <name val="Arial"/>
      <family val="2"/>
    </font>
    <font>
      <b/>
      <sz val="11"/>
      <name val="Arial"/>
      <family val="2"/>
    </font>
    <font>
      <sz val="11"/>
      <color rgb="FFFF0000"/>
      <name val="Calibri"/>
      <family val="2"/>
      <scheme val="minor"/>
    </font>
    <font>
      <sz val="18"/>
      <color rgb="FFFF0000"/>
      <name val="Calibri"/>
      <family val="2"/>
      <scheme val="minor"/>
    </font>
    <font>
      <sz val="10"/>
      <color rgb="FFFF0000"/>
      <name val="Arial"/>
      <family val="2"/>
    </font>
  </fonts>
  <fills count="22">
    <fill>
      <patternFill patternType="none"/>
    </fill>
    <fill>
      <patternFill patternType="gray125"/>
    </fill>
    <fill>
      <patternFill patternType="solid">
        <fgColor rgb="FF92D050"/>
        <bgColor indexed="64"/>
      </patternFill>
    </fill>
    <fill>
      <patternFill patternType="solid">
        <fgColor rgb="FFFF0000"/>
        <bgColor indexed="64"/>
      </patternFill>
    </fill>
    <fill>
      <patternFill patternType="solid">
        <fgColor rgb="FFFFFF00"/>
        <bgColor indexed="64"/>
      </patternFill>
    </fill>
    <fill>
      <patternFill patternType="solid">
        <fgColor theme="4" tint="0.79998168889431442"/>
        <bgColor indexed="64"/>
      </patternFill>
    </fill>
    <fill>
      <patternFill patternType="solid">
        <fgColor theme="4" tint="-0.249977111117893"/>
        <bgColor indexed="64"/>
      </patternFill>
    </fill>
    <fill>
      <patternFill patternType="solid">
        <fgColor rgb="FF00B050"/>
        <bgColor indexed="64"/>
      </patternFill>
    </fill>
    <fill>
      <patternFill patternType="solid">
        <fgColor theme="7" tint="0.39997558519241921"/>
        <bgColor indexed="64"/>
      </patternFill>
    </fill>
    <fill>
      <patternFill patternType="solid">
        <fgColor theme="5"/>
        <bgColor indexed="64"/>
      </patternFill>
    </fill>
    <fill>
      <patternFill patternType="solid">
        <fgColor theme="1"/>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theme="2"/>
        <bgColor indexed="64"/>
      </patternFill>
    </fill>
    <fill>
      <patternFill patternType="solid">
        <fgColor theme="8" tint="-0.249977111117893"/>
        <bgColor indexed="64"/>
      </patternFill>
    </fill>
    <fill>
      <patternFill patternType="solid">
        <fgColor theme="8" tint="0.39997558519241921"/>
        <bgColor indexed="64"/>
      </patternFill>
    </fill>
    <fill>
      <patternFill patternType="solid">
        <fgColor rgb="FFE5F4F7"/>
        <bgColor indexed="64"/>
      </patternFill>
    </fill>
    <fill>
      <patternFill patternType="solid">
        <fgColor theme="4" tint="0.39997558519241921"/>
        <bgColor indexed="64"/>
      </patternFill>
    </fill>
    <fill>
      <patternFill patternType="solid">
        <fgColor theme="4" tint="0.59999389629810485"/>
        <bgColor indexed="64"/>
      </patternFill>
    </fill>
    <fill>
      <patternFill patternType="solid">
        <fgColor rgb="FFFFFFFF"/>
        <bgColor indexed="64"/>
      </patternFill>
    </fill>
    <fill>
      <patternFill patternType="solid">
        <fgColor theme="6" tint="0.79998168889431442"/>
        <bgColor indexed="64"/>
      </patternFill>
    </fill>
    <fill>
      <patternFill patternType="solid">
        <fgColor theme="2" tint="-9.9978637043366805E-2"/>
        <bgColor indexed="64"/>
      </patternFill>
    </fill>
  </fills>
  <borders count="27">
    <border>
      <left/>
      <right/>
      <top/>
      <bottom/>
      <diagonal/>
    </border>
    <border>
      <left style="thin">
        <color auto="1"/>
      </left>
      <right style="thin">
        <color auto="1"/>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style="thin">
        <color auto="1"/>
      </bottom>
      <diagonal/>
    </border>
    <border>
      <left/>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right style="thin">
        <color auto="1"/>
      </right>
      <top/>
      <bottom style="thin">
        <color auto="1"/>
      </bottom>
      <diagonal/>
    </border>
    <border>
      <left/>
      <right/>
      <top/>
      <bottom style="thin">
        <color auto="1"/>
      </bottom>
      <diagonal/>
    </border>
    <border>
      <left style="thin">
        <color auto="1"/>
      </left>
      <right/>
      <top/>
      <bottom style="thin">
        <color auto="1"/>
      </bottom>
      <diagonal/>
    </border>
    <border>
      <left style="thin">
        <color auto="1"/>
      </left>
      <right/>
      <top/>
      <bottom/>
      <diagonal/>
    </border>
    <border>
      <left/>
      <right style="thin">
        <color auto="1"/>
      </right>
      <top/>
      <bottom/>
      <diagonal/>
    </border>
    <border>
      <left style="thin">
        <color auto="1"/>
      </left>
      <right style="thin">
        <color auto="1"/>
      </right>
      <top/>
      <bottom/>
      <diagonal/>
    </border>
    <border>
      <left/>
      <right style="thin">
        <color auto="1"/>
      </right>
      <top style="thin">
        <color auto="1"/>
      </top>
      <bottom/>
      <diagonal/>
    </border>
    <border>
      <left/>
      <right/>
      <top style="thin">
        <color auto="1"/>
      </top>
      <bottom/>
      <diagonal/>
    </border>
    <border>
      <left style="thin">
        <color auto="1"/>
      </left>
      <right/>
      <top style="thin">
        <color auto="1"/>
      </top>
      <bottom/>
      <diagonal/>
    </border>
    <border>
      <left style="medium">
        <color indexed="64"/>
      </left>
      <right/>
      <top/>
      <bottom style="thin">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style="medium">
        <color indexed="64"/>
      </left>
      <right style="thin">
        <color auto="1"/>
      </right>
      <top style="medium">
        <color indexed="64"/>
      </top>
      <bottom style="medium">
        <color indexed="64"/>
      </bottom>
      <diagonal/>
    </border>
    <border>
      <left style="thin">
        <color auto="1"/>
      </left>
      <right style="thin">
        <color auto="1"/>
      </right>
      <top style="medium">
        <color indexed="64"/>
      </top>
      <bottom style="medium">
        <color indexed="64"/>
      </bottom>
      <diagonal/>
    </border>
    <border>
      <left style="medium">
        <color indexed="64"/>
      </left>
      <right/>
      <top style="thin">
        <color auto="1"/>
      </top>
      <bottom style="medium">
        <color indexed="64"/>
      </bottom>
      <diagonal/>
    </border>
    <border>
      <left style="medium">
        <color indexed="64"/>
      </left>
      <right/>
      <top style="thin">
        <color auto="1"/>
      </top>
      <bottom style="thin">
        <color auto="1"/>
      </bottom>
      <diagonal/>
    </border>
    <border>
      <left style="medium">
        <color indexed="64"/>
      </left>
      <right/>
      <top style="medium">
        <color indexed="64"/>
      </top>
      <bottom style="thin">
        <color auto="1"/>
      </bottom>
      <diagonal/>
    </border>
  </borders>
  <cellStyleXfs count="6">
    <xf numFmtId="0" fontId="0" fillId="0" borderId="0"/>
    <xf numFmtId="0" fontId="4" fillId="0" borderId="0"/>
    <xf numFmtId="0" fontId="1" fillId="0" borderId="0"/>
    <xf numFmtId="44" fontId="1" fillId="0" borderId="0" applyFont="0" applyFill="0" applyBorder="0" applyAlignment="0" applyProtection="0"/>
    <xf numFmtId="0" fontId="5" fillId="0" borderId="0" applyNumberFormat="0" applyFill="0" applyBorder="0" applyAlignment="0" applyProtection="0"/>
    <xf numFmtId="0" fontId="20" fillId="0" borderId="0" applyNumberFormat="0" applyFill="0" applyBorder="0" applyAlignment="0" applyProtection="0"/>
  </cellStyleXfs>
  <cellXfs count="269">
    <xf numFmtId="0" fontId="0" fillId="0" borderId="0" xfId="0"/>
    <xf numFmtId="0" fontId="2" fillId="0" borderId="0" xfId="0" applyFont="1"/>
    <xf numFmtId="0" fontId="3" fillId="0" borderId="0" xfId="0" applyFont="1"/>
    <xf numFmtId="0" fontId="7" fillId="0" borderId="0" xfId="0" applyFont="1" applyAlignment="1" applyProtection="1">
      <alignment vertical="center" wrapText="1"/>
      <protection locked="0"/>
    </xf>
    <xf numFmtId="0" fontId="2" fillId="0" borderId="2" xfId="0" applyFont="1" applyBorder="1" applyAlignment="1">
      <alignment horizontal="center" vertical="center" wrapText="1"/>
    </xf>
    <xf numFmtId="0" fontId="0" fillId="0" borderId="1" xfId="0" applyBorder="1"/>
    <xf numFmtId="0" fontId="8" fillId="0" borderId="1" xfId="0" applyFont="1" applyBorder="1" applyAlignment="1" applyProtection="1">
      <alignment horizontal="center" vertical="center" wrapText="1"/>
      <protection locked="0"/>
    </xf>
    <xf numFmtId="14" fontId="9" fillId="0" borderId="1" xfId="0" applyNumberFormat="1" applyFont="1" applyBorder="1" applyAlignment="1" applyProtection="1">
      <alignment horizontal="center" vertical="center" wrapText="1"/>
      <protection locked="0"/>
    </xf>
    <xf numFmtId="0" fontId="9" fillId="0" borderId="1" xfId="0" applyFont="1" applyBorder="1" applyAlignment="1" applyProtection="1">
      <alignment horizontal="center" vertical="center" wrapText="1"/>
      <protection locked="0"/>
    </xf>
    <xf numFmtId="14" fontId="9" fillId="4" borderId="1" xfId="0" applyNumberFormat="1" applyFont="1" applyFill="1" applyBorder="1" applyAlignment="1" applyProtection="1">
      <alignment horizontal="center" vertical="center" wrapText="1"/>
      <protection locked="0"/>
    </xf>
    <xf numFmtId="0" fontId="8" fillId="0" borderId="1" xfId="0" applyFont="1" applyBorder="1" applyAlignment="1" applyProtection="1">
      <alignment vertical="center" wrapText="1"/>
      <protection locked="0"/>
    </xf>
    <xf numFmtId="0" fontId="0" fillId="3" borderId="1" xfId="0" applyFill="1" applyBorder="1"/>
    <xf numFmtId="0" fontId="10" fillId="0" borderId="0" xfId="0" applyFont="1"/>
    <xf numFmtId="0" fontId="6" fillId="0" borderId="0" xfId="0" applyFont="1" applyAlignment="1" applyProtection="1">
      <alignment horizontal="left" vertical="center" wrapText="1"/>
      <protection locked="0"/>
    </xf>
    <xf numFmtId="0" fontId="11" fillId="0" borderId="0" xfId="0" applyFont="1"/>
    <xf numFmtId="0" fontId="2" fillId="0" borderId="0" xfId="0" applyFont="1" applyAlignment="1">
      <alignment horizontal="center" vertical="center" wrapText="1"/>
    </xf>
    <xf numFmtId="0" fontId="7" fillId="0" borderId="1" xfId="0" applyFont="1" applyBorder="1" applyAlignment="1" applyProtection="1">
      <alignment vertical="center" wrapText="1"/>
      <protection locked="0"/>
    </xf>
    <xf numFmtId="14" fontId="7" fillId="0" borderId="1" xfId="0" applyNumberFormat="1" applyFont="1" applyBorder="1" applyAlignment="1" applyProtection="1">
      <alignment horizontal="center" vertical="center" wrapText="1"/>
      <protection locked="0"/>
    </xf>
    <xf numFmtId="0" fontId="7" fillId="0" borderId="1" xfId="0" applyFont="1" applyBorder="1" applyAlignment="1" applyProtection="1">
      <alignment horizontal="center" vertical="center" wrapText="1"/>
      <protection locked="0"/>
    </xf>
    <xf numFmtId="9" fontId="7" fillId="0" borderId="1" xfId="0" applyNumberFormat="1" applyFont="1" applyBorder="1" applyAlignment="1" applyProtection="1">
      <alignment horizontal="center" vertical="center" wrapText="1"/>
      <protection locked="0"/>
    </xf>
    <xf numFmtId="14" fontId="7" fillId="4" borderId="1" xfId="0" applyNumberFormat="1" applyFont="1" applyFill="1" applyBorder="1" applyAlignment="1" applyProtection="1">
      <alignment horizontal="center" vertical="center" wrapText="1"/>
      <protection locked="0"/>
    </xf>
    <xf numFmtId="0" fontId="2" fillId="0" borderId="1" xfId="0" applyFont="1" applyBorder="1"/>
    <xf numFmtId="0" fontId="0" fillId="0" borderId="0" xfId="0" applyProtection="1">
      <protection locked="0"/>
    </xf>
    <xf numFmtId="10" fontId="13" fillId="0" borderId="1" xfId="0" applyNumberFormat="1" applyFont="1" applyBorder="1" applyAlignment="1" applyProtection="1">
      <alignment horizontal="center" vertical="center"/>
      <protection locked="0"/>
    </xf>
    <xf numFmtId="0" fontId="14" fillId="0" borderId="1" xfId="0" applyFont="1" applyBorder="1" applyAlignment="1" applyProtection="1">
      <alignment vertical="center"/>
      <protection locked="0"/>
    </xf>
    <xf numFmtId="10" fontId="15" fillId="0" borderId="1" xfId="0" applyNumberFormat="1" applyFont="1" applyBorder="1" applyAlignment="1" applyProtection="1">
      <alignment horizontal="center" vertical="center"/>
      <protection locked="0"/>
    </xf>
    <xf numFmtId="0" fontId="0" fillId="0" borderId="6" xfId="0" applyBorder="1" applyProtection="1">
      <protection locked="0"/>
    </xf>
    <xf numFmtId="0" fontId="0" fillId="0" borderId="1" xfId="0" applyBorder="1" applyProtection="1">
      <protection locked="0"/>
    </xf>
    <xf numFmtId="0" fontId="18" fillId="6" borderId="3" xfId="0" applyFont="1" applyFill="1" applyBorder="1" applyAlignment="1" applyProtection="1">
      <alignment vertical="center"/>
      <protection locked="0"/>
    </xf>
    <xf numFmtId="0" fontId="18" fillId="6" borderId="4" xfId="0" applyFont="1" applyFill="1" applyBorder="1" applyAlignment="1" applyProtection="1">
      <alignment vertical="center"/>
      <protection locked="0"/>
    </xf>
    <xf numFmtId="0" fontId="18" fillId="6" borderId="5" xfId="0" applyFont="1" applyFill="1" applyBorder="1" applyAlignment="1" applyProtection="1">
      <alignment vertical="center"/>
      <protection locked="0"/>
    </xf>
    <xf numFmtId="0" fontId="16" fillId="0" borderId="1" xfId="0" applyFont="1" applyBorder="1" applyAlignment="1" applyProtection="1">
      <alignment horizontal="left" vertical="center" wrapText="1"/>
      <protection locked="0"/>
    </xf>
    <xf numFmtId="0" fontId="16" fillId="0" borderId="1" xfId="0" applyFont="1" applyBorder="1" applyAlignment="1" applyProtection="1">
      <alignment horizontal="right" vertical="center"/>
      <protection locked="0"/>
    </xf>
    <xf numFmtId="0" fontId="0" fillId="5" borderId="5" xfId="0" applyFill="1" applyBorder="1" applyProtection="1">
      <protection locked="0"/>
    </xf>
    <xf numFmtId="0" fontId="19" fillId="0" borderId="7" xfId="0" applyFont="1" applyBorder="1" applyAlignment="1" applyProtection="1">
      <alignment horizontal="center" vertical="center"/>
      <protection locked="0"/>
    </xf>
    <xf numFmtId="0" fontId="19" fillId="0" borderId="1" xfId="0" applyFont="1" applyBorder="1" applyAlignment="1" applyProtection="1">
      <alignment horizontal="center" vertical="center"/>
      <protection locked="0"/>
    </xf>
    <xf numFmtId="0" fontId="16" fillId="0" borderId="7" xfId="0" applyFont="1" applyBorder="1" applyAlignment="1" applyProtection="1">
      <alignment vertical="center"/>
      <protection locked="0"/>
    </xf>
    <xf numFmtId="0" fontId="16" fillId="0" borderId="1" xfId="0" applyFont="1" applyBorder="1" applyAlignment="1" applyProtection="1">
      <alignment vertical="center"/>
      <protection locked="0"/>
    </xf>
    <xf numFmtId="0" fontId="18" fillId="6" borderId="4" xfId="0" applyFont="1" applyFill="1" applyBorder="1" applyAlignment="1">
      <alignment vertical="center"/>
    </xf>
    <xf numFmtId="0" fontId="16" fillId="0" borderId="1" xfId="0" applyFont="1" applyBorder="1" applyAlignment="1" applyProtection="1">
      <alignment vertical="center" wrapText="1"/>
      <protection locked="0"/>
    </xf>
    <xf numFmtId="0" fontId="21" fillId="5" borderId="3" xfId="5" applyFont="1" applyFill="1" applyBorder="1" applyAlignment="1" applyProtection="1">
      <alignment vertical="center"/>
    </xf>
    <xf numFmtId="0" fontId="21" fillId="5" borderId="4" xfId="5" applyFont="1" applyFill="1" applyBorder="1" applyAlignment="1" applyProtection="1">
      <alignment vertical="center"/>
    </xf>
    <xf numFmtId="0" fontId="21" fillId="5" borderId="4" xfId="5" applyFont="1" applyFill="1" applyBorder="1" applyAlignment="1" applyProtection="1">
      <alignment vertical="center"/>
      <protection locked="0"/>
    </xf>
    <xf numFmtId="0" fontId="21" fillId="5" borderId="5" xfId="5" applyFont="1" applyFill="1" applyBorder="1" applyAlignment="1" applyProtection="1">
      <alignment vertical="center"/>
      <protection locked="0"/>
    </xf>
    <xf numFmtId="0" fontId="18" fillId="6" borderId="3" xfId="0" applyFont="1" applyFill="1" applyBorder="1" applyAlignment="1">
      <alignment vertical="center"/>
    </xf>
    <xf numFmtId="0" fontId="16" fillId="0" borderId="1" xfId="0" applyFont="1" applyBorder="1" applyAlignment="1" applyProtection="1">
      <alignment horizontal="center" vertical="center" wrapText="1"/>
      <protection locked="0"/>
    </xf>
    <xf numFmtId="0" fontId="19" fillId="0" borderId="1" xfId="0" applyFont="1" applyBorder="1" applyAlignment="1" applyProtection="1">
      <alignment horizontal="center"/>
      <protection locked="0"/>
    </xf>
    <xf numFmtId="0" fontId="0" fillId="0" borderId="0" xfId="0" applyAlignment="1" applyProtection="1">
      <alignment wrapText="1"/>
      <protection locked="0"/>
    </xf>
    <xf numFmtId="0" fontId="18" fillId="6" borderId="0" xfId="0" applyFont="1" applyFill="1" applyAlignment="1">
      <alignment vertical="center"/>
    </xf>
    <xf numFmtId="0" fontId="18" fillId="6" borderId="0" xfId="0" applyFont="1" applyFill="1" applyAlignment="1" applyProtection="1">
      <alignment vertical="center"/>
      <protection locked="0"/>
    </xf>
    <xf numFmtId="0" fontId="18" fillId="6" borderId="11" xfId="0" applyFont="1" applyFill="1" applyBorder="1" applyAlignment="1" applyProtection="1">
      <alignment vertical="center"/>
      <protection locked="0"/>
    </xf>
    <xf numFmtId="0" fontId="24" fillId="5" borderId="1" xfId="0" applyFont="1" applyFill="1" applyBorder="1" applyAlignment="1" applyProtection="1">
      <alignment horizontal="center" vertical="center"/>
      <protection locked="0"/>
    </xf>
    <xf numFmtId="0" fontId="12" fillId="7" borderId="1" xfId="0" applyFont="1" applyFill="1" applyBorder="1" applyProtection="1">
      <protection locked="0"/>
    </xf>
    <xf numFmtId="0" fontId="12" fillId="2" borderId="1" xfId="0" applyFont="1" applyFill="1" applyBorder="1" applyProtection="1">
      <protection locked="0"/>
    </xf>
    <xf numFmtId="0" fontId="12" fillId="8" borderId="1" xfId="0" applyFont="1" applyFill="1" applyBorder="1" applyProtection="1">
      <protection locked="0"/>
    </xf>
    <xf numFmtId="0" fontId="12" fillId="9" borderId="1" xfId="0" applyFont="1" applyFill="1" applyBorder="1" applyProtection="1">
      <protection locked="0"/>
    </xf>
    <xf numFmtId="0" fontId="12" fillId="3" borderId="1" xfId="0" applyFont="1" applyFill="1" applyBorder="1" applyProtection="1">
      <protection locked="0"/>
    </xf>
    <xf numFmtId="0" fontId="0" fillId="0" borderId="17" xfId="0" applyBorder="1" applyProtection="1">
      <protection locked="0"/>
    </xf>
    <xf numFmtId="0" fontId="0" fillId="4" borderId="18" xfId="0" applyFill="1" applyBorder="1" applyProtection="1">
      <protection locked="0"/>
    </xf>
    <xf numFmtId="0" fontId="30" fillId="4" borderId="2" xfId="0" applyFont="1" applyFill="1" applyBorder="1" applyProtection="1">
      <protection locked="0"/>
    </xf>
    <xf numFmtId="0" fontId="31" fillId="6" borderId="1" xfId="0" applyFont="1" applyFill="1" applyBorder="1" applyProtection="1">
      <protection locked="0"/>
    </xf>
    <xf numFmtId="0" fontId="4" fillId="0" borderId="0" xfId="1" applyAlignment="1">
      <alignment horizontal="center" vertical="center"/>
    </xf>
    <xf numFmtId="0" fontId="33" fillId="0" borderId="0" xfId="1" applyFont="1" applyAlignment="1">
      <alignment horizontal="center" vertical="center"/>
    </xf>
    <xf numFmtId="0" fontId="34" fillId="0" borderId="0" xfId="1" applyFont="1" applyAlignment="1">
      <alignment horizontal="center" vertical="center"/>
    </xf>
    <xf numFmtId="0" fontId="4" fillId="0" borderId="0" xfId="1" applyAlignment="1">
      <alignment horizontal="left" vertical="center"/>
    </xf>
    <xf numFmtId="0" fontId="35" fillId="14" borderId="0" xfId="1" applyFont="1" applyFill="1" applyAlignment="1">
      <alignment horizontal="center" vertical="center"/>
    </xf>
    <xf numFmtId="0" fontId="33" fillId="3" borderId="0" xfId="1" applyFont="1" applyFill="1" applyAlignment="1">
      <alignment horizontal="center" vertical="center"/>
    </xf>
    <xf numFmtId="0" fontId="4" fillId="0" borderId="0" xfId="1" applyAlignment="1">
      <alignment horizontal="left" vertical="center" wrapText="1"/>
    </xf>
    <xf numFmtId="0" fontId="4" fillId="0" borderId="0" xfId="1" applyAlignment="1">
      <alignment horizontal="center" vertical="center" wrapText="1"/>
    </xf>
    <xf numFmtId="14" fontId="4" fillId="0" borderId="0" xfId="1" applyNumberFormat="1" applyAlignment="1">
      <alignment horizontal="center" vertical="center"/>
    </xf>
    <xf numFmtId="0" fontId="33" fillId="7" borderId="0" xfId="1" applyFont="1" applyFill="1" applyAlignment="1">
      <alignment horizontal="center" vertical="center"/>
    </xf>
    <xf numFmtId="0" fontId="34" fillId="0" borderId="0" xfId="1" applyFont="1" applyAlignment="1">
      <alignment horizontal="center" vertical="center" wrapText="1"/>
    </xf>
    <xf numFmtId="0" fontId="36" fillId="0" borderId="0" xfId="1" applyFont="1" applyAlignment="1">
      <alignment horizontal="center" vertical="center" wrapText="1"/>
    </xf>
    <xf numFmtId="0" fontId="37" fillId="0" borderId="0" xfId="1" applyFont="1" applyAlignment="1">
      <alignment horizontal="center" vertical="center" wrapText="1"/>
    </xf>
    <xf numFmtId="0" fontId="4" fillId="14" borderId="0" xfId="1" applyFill="1" applyAlignment="1">
      <alignment horizontal="center" vertical="center" wrapText="1"/>
    </xf>
    <xf numFmtId="0" fontId="4" fillId="0" borderId="0" xfId="1" applyAlignment="1">
      <alignment horizontal="left" vertical="top"/>
    </xf>
    <xf numFmtId="0" fontId="38" fillId="0" borderId="0" xfId="1" applyFont="1" applyAlignment="1">
      <alignment horizontal="left" vertical="center"/>
    </xf>
    <xf numFmtId="0" fontId="39" fillId="0" borderId="0" xfId="1" applyFont="1" applyAlignment="1">
      <alignment horizontal="left" vertical="center"/>
    </xf>
    <xf numFmtId="0" fontId="40" fillId="15" borderId="1" xfId="1" applyFont="1" applyFill="1" applyBorder="1" applyAlignment="1">
      <alignment horizontal="left" vertical="center"/>
    </xf>
    <xf numFmtId="0" fontId="40" fillId="16" borderId="1" xfId="1" applyFont="1" applyFill="1" applyBorder="1" applyAlignment="1">
      <alignment horizontal="left" vertical="center"/>
    </xf>
    <xf numFmtId="0" fontId="40" fillId="0" borderId="1" xfId="1" applyFont="1" applyBorder="1" applyAlignment="1">
      <alignment horizontal="left" vertical="center"/>
    </xf>
    <xf numFmtId="0" fontId="41" fillId="14" borderId="1" xfId="1" applyFont="1" applyFill="1" applyBorder="1"/>
    <xf numFmtId="0" fontId="43" fillId="15" borderId="1" xfId="1" applyFont="1" applyFill="1" applyBorder="1" applyAlignment="1">
      <alignment horizontal="left" vertical="center"/>
    </xf>
    <xf numFmtId="0" fontId="40" fillId="0" borderId="1" xfId="1" applyFont="1" applyBorder="1" applyAlignment="1">
      <alignment vertical="center"/>
    </xf>
    <xf numFmtId="0" fontId="44" fillId="0" borderId="1" xfId="1" applyFont="1" applyBorder="1" applyAlignment="1">
      <alignment vertical="center"/>
    </xf>
    <xf numFmtId="0" fontId="40" fillId="16" borderId="1" xfId="1" applyFont="1" applyFill="1" applyBorder="1" applyAlignment="1">
      <alignment horizontal="left" vertical="center" wrapText="1"/>
    </xf>
    <xf numFmtId="0" fontId="40" fillId="0" borderId="1" xfId="1" applyFont="1" applyBorder="1" applyAlignment="1">
      <alignment vertical="center" wrapText="1"/>
    </xf>
    <xf numFmtId="0" fontId="42" fillId="14" borderId="19" xfId="1" applyFont="1" applyFill="1" applyBorder="1" applyAlignment="1">
      <alignment horizontal="center" vertical="center"/>
    </xf>
    <xf numFmtId="0" fontId="4" fillId="16" borderId="1" xfId="1" applyFill="1" applyBorder="1" applyAlignment="1">
      <alignment horizontal="center" vertical="center"/>
    </xf>
    <xf numFmtId="9" fontId="4" fillId="16" borderId="1" xfId="1" applyNumberFormat="1" applyFill="1" applyBorder="1" applyAlignment="1">
      <alignment horizontal="center" vertical="center"/>
    </xf>
    <xf numFmtId="14" fontId="4" fillId="16" borderId="1" xfId="1" applyNumberFormat="1" applyFill="1" applyBorder="1" applyAlignment="1">
      <alignment horizontal="center" vertical="center"/>
    </xf>
    <xf numFmtId="0" fontId="45" fillId="14" borderId="1" xfId="1" applyFont="1" applyFill="1" applyBorder="1" applyAlignment="1">
      <alignment horizontal="center" vertical="center"/>
    </xf>
    <xf numFmtId="9" fontId="9" fillId="0" borderId="1" xfId="0" applyNumberFormat="1" applyFont="1" applyBorder="1" applyAlignment="1" applyProtection="1">
      <alignment horizontal="center" vertical="center" wrapText="1"/>
      <protection locked="0"/>
    </xf>
    <xf numFmtId="0" fontId="40" fillId="4" borderId="20" xfId="0" applyFont="1" applyFill="1" applyBorder="1" applyProtection="1">
      <protection locked="0"/>
    </xf>
    <xf numFmtId="0" fontId="40" fillId="4" borderId="21" xfId="0" applyFont="1" applyFill="1" applyBorder="1" applyProtection="1">
      <protection locked="0"/>
    </xf>
    <xf numFmtId="0" fontId="40" fillId="4" borderId="18" xfId="0" applyFont="1" applyFill="1" applyBorder="1" applyProtection="1">
      <protection locked="0"/>
    </xf>
    <xf numFmtId="14" fontId="7" fillId="0" borderId="1" xfId="0" applyNumberFormat="1" applyFont="1" applyBorder="1" applyAlignment="1">
      <alignment horizontal="center" vertical="center"/>
    </xf>
    <xf numFmtId="0" fontId="7" fillId="0" borderId="1" xfId="0" applyFont="1" applyBorder="1" applyAlignment="1">
      <alignment horizontal="center" vertical="center"/>
    </xf>
    <xf numFmtId="9" fontId="7" fillId="0" borderId="1" xfId="0" applyNumberFormat="1" applyFont="1" applyBorder="1" applyAlignment="1">
      <alignment horizontal="center" vertical="center"/>
    </xf>
    <xf numFmtId="0" fontId="10" fillId="0" borderId="0" xfId="0" applyFont="1" applyAlignment="1">
      <alignment wrapText="1"/>
    </xf>
    <xf numFmtId="0" fontId="0" fillId="7" borderId="1" xfId="0" applyFill="1" applyBorder="1"/>
    <xf numFmtId="0" fontId="0" fillId="0" borderId="0" xfId="0" applyAlignment="1">
      <alignment horizontal="center"/>
    </xf>
    <xf numFmtId="0" fontId="2" fillId="0" borderId="22" xfId="0" applyFont="1" applyBorder="1" applyAlignment="1">
      <alignment horizontal="center"/>
    </xf>
    <xf numFmtId="0" fontId="2" fillId="0" borderId="23" xfId="0" applyFont="1" applyBorder="1" applyAlignment="1">
      <alignment horizontal="center"/>
    </xf>
    <xf numFmtId="0" fontId="48" fillId="0" borderId="0" xfId="0" applyFont="1" applyAlignment="1" applyProtection="1">
      <alignment vertical="center" wrapText="1"/>
      <protection locked="0"/>
    </xf>
    <xf numFmtId="0" fontId="44" fillId="0" borderId="0" xfId="0" applyFont="1"/>
    <xf numFmtId="14" fontId="0" fillId="0" borderId="1" xfId="0" applyNumberFormat="1" applyBorder="1"/>
    <xf numFmtId="0" fontId="2" fillId="0" borderId="1" xfId="0" applyFont="1" applyBorder="1" applyAlignment="1">
      <alignment horizontal="center" vertical="center"/>
    </xf>
    <xf numFmtId="0" fontId="49" fillId="0" borderId="1" xfId="0" applyFont="1" applyBorder="1" applyAlignment="1">
      <alignment horizontal="center" vertical="center" wrapText="1"/>
    </xf>
    <xf numFmtId="0" fontId="49" fillId="19" borderId="1" xfId="0" applyFont="1" applyFill="1" applyBorder="1" applyAlignment="1">
      <alignment horizontal="center" vertical="center" wrapText="1"/>
    </xf>
    <xf numFmtId="0" fontId="0" fillId="0" borderId="1" xfId="0" applyBorder="1" applyAlignment="1">
      <alignment horizontal="center" vertical="center"/>
    </xf>
    <xf numFmtId="10" fontId="7" fillId="0" borderId="1" xfId="0" applyNumberFormat="1" applyFont="1" applyBorder="1" applyAlignment="1">
      <alignment horizontal="center" vertical="center"/>
    </xf>
    <xf numFmtId="10" fontId="50" fillId="0" borderId="1" xfId="0" applyNumberFormat="1" applyFont="1" applyBorder="1" applyAlignment="1" applyProtection="1">
      <alignment horizontal="center" vertical="center" wrapText="1"/>
      <protection locked="0"/>
    </xf>
    <xf numFmtId="10" fontId="51" fillId="0" borderId="1" xfId="0" applyNumberFormat="1" applyFont="1" applyBorder="1" applyAlignment="1">
      <alignment horizontal="center"/>
    </xf>
    <xf numFmtId="0" fontId="0" fillId="0" borderId="18" xfId="0" applyBorder="1" applyProtection="1">
      <protection locked="0"/>
    </xf>
    <xf numFmtId="10" fontId="0" fillId="0" borderId="0" xfId="0" applyNumberFormat="1" applyAlignment="1">
      <alignment horizontal="center"/>
    </xf>
    <xf numFmtId="0" fontId="0" fillId="0" borderId="0" xfId="0" applyAlignment="1">
      <alignment horizontal="center" vertical="center"/>
    </xf>
    <xf numFmtId="0" fontId="0" fillId="0" borderId="0" xfId="0" applyAlignment="1">
      <alignment horizontal="center" vertical="center" wrapText="1"/>
    </xf>
    <xf numFmtId="0" fontId="0" fillId="0" borderId="0" xfId="0" applyAlignment="1">
      <alignment wrapText="1"/>
    </xf>
    <xf numFmtId="0" fontId="52" fillId="0" borderId="0" xfId="1" applyFont="1" applyAlignment="1">
      <alignment horizontal="left" vertical="center"/>
    </xf>
    <xf numFmtId="0" fontId="53" fillId="0" borderId="0" xfId="1" applyFont="1" applyAlignment="1">
      <alignment horizontal="left" vertical="center"/>
    </xf>
    <xf numFmtId="9" fontId="0" fillId="0" borderId="1" xfId="0" applyNumberFormat="1" applyBorder="1" applyAlignment="1">
      <alignment horizontal="center" vertical="center"/>
    </xf>
    <xf numFmtId="0" fontId="2" fillId="0" borderId="1" xfId="0" applyFont="1" applyBorder="1" applyAlignment="1">
      <alignment horizontal="center" vertical="center" wrapText="1"/>
    </xf>
    <xf numFmtId="2" fontId="2" fillId="0" borderId="0" xfId="0" applyNumberFormat="1" applyFont="1" applyAlignment="1">
      <alignment horizontal="center"/>
    </xf>
    <xf numFmtId="0" fontId="16" fillId="0" borderId="0" xfId="0" applyFont="1" applyAlignment="1" applyProtection="1">
      <alignment vertical="center" wrapText="1"/>
      <protection locked="0"/>
    </xf>
    <xf numFmtId="0" fontId="16" fillId="20" borderId="1" xfId="0" applyFont="1" applyFill="1" applyBorder="1" applyAlignment="1" applyProtection="1">
      <alignment horizontal="right" vertical="center"/>
      <protection locked="0"/>
    </xf>
    <xf numFmtId="0" fontId="0" fillId="20" borderId="1" xfId="0" applyFill="1" applyBorder="1"/>
    <xf numFmtId="0" fontId="0" fillId="0" borderId="5" xfId="0" applyBorder="1" applyAlignment="1" applyProtection="1">
      <alignment horizontal="center" vertical="center"/>
      <protection locked="0"/>
    </xf>
    <xf numFmtId="0" fontId="16" fillId="20" borderId="7" xfId="0" applyFont="1" applyFill="1" applyBorder="1" applyAlignment="1" applyProtection="1">
      <alignment vertical="center"/>
      <protection locked="0"/>
    </xf>
    <xf numFmtId="0" fontId="18" fillId="6" borderId="0" xfId="0" applyFont="1" applyFill="1" applyAlignment="1">
      <alignment horizontal="center" vertical="center"/>
    </xf>
    <xf numFmtId="0" fontId="16" fillId="20" borderId="1" xfId="0" applyFont="1" applyFill="1" applyBorder="1" applyAlignment="1" applyProtection="1">
      <alignment vertical="center"/>
      <protection locked="0"/>
    </xf>
    <xf numFmtId="0" fontId="16" fillId="20" borderId="1" xfId="0" applyFont="1" applyFill="1" applyBorder="1" applyProtection="1">
      <protection locked="0"/>
    </xf>
    <xf numFmtId="0" fontId="2" fillId="21" borderId="24" xfId="0" applyFont="1" applyFill="1" applyBorder="1"/>
    <xf numFmtId="0" fontId="2" fillId="21" borderId="25" xfId="0" applyFont="1" applyFill="1" applyBorder="1"/>
    <xf numFmtId="0" fontId="2" fillId="21" borderId="26" xfId="0" applyFont="1" applyFill="1" applyBorder="1"/>
    <xf numFmtId="0" fontId="0" fillId="0" borderId="0" xfId="0" applyAlignment="1">
      <alignment horizontal="left"/>
    </xf>
    <xf numFmtId="0" fontId="0" fillId="0" borderId="1" xfId="0" applyBorder="1" applyAlignment="1">
      <alignment horizontal="center" vertical="center" wrapText="1"/>
    </xf>
    <xf numFmtId="0" fontId="0" fillId="0" borderId="1" xfId="0" applyBorder="1" applyAlignment="1">
      <alignment horizontal="left" vertical="center" wrapText="1"/>
    </xf>
    <xf numFmtId="0" fontId="0" fillId="0" borderId="1" xfId="0" applyBorder="1" applyAlignment="1">
      <alignment vertical="center"/>
    </xf>
    <xf numFmtId="0" fontId="0" fillId="0" borderId="1" xfId="0" applyBorder="1" applyAlignment="1">
      <alignment vertical="center" wrapText="1"/>
    </xf>
    <xf numFmtId="0" fontId="0" fillId="4" borderId="1" xfId="0" applyFill="1" applyBorder="1"/>
    <xf numFmtId="0" fontId="0" fillId="0" borderId="0" xfId="0" applyAlignment="1">
      <alignment vertical="top"/>
    </xf>
    <xf numFmtId="0" fontId="0" fillId="0" borderId="1" xfId="0" applyBorder="1" applyAlignment="1">
      <alignment vertical="top"/>
    </xf>
    <xf numFmtId="0" fontId="0" fillId="4" borderId="1" xfId="0" applyFill="1" applyBorder="1" applyAlignment="1">
      <alignment vertical="top"/>
    </xf>
    <xf numFmtId="0" fontId="2" fillId="18" borderId="1" xfId="0" applyFont="1" applyFill="1" applyBorder="1" applyAlignment="1">
      <alignment wrapText="1"/>
    </xf>
    <xf numFmtId="0" fontId="2" fillId="18" borderId="1" xfId="0" applyFont="1" applyFill="1" applyBorder="1" applyAlignment="1">
      <alignment horizontal="left"/>
    </xf>
    <xf numFmtId="0" fontId="2" fillId="18" borderId="1" xfId="0" applyFont="1" applyFill="1" applyBorder="1"/>
    <xf numFmtId="0" fontId="2" fillId="17" borderId="1" xfId="0" applyFont="1" applyFill="1" applyBorder="1"/>
    <xf numFmtId="0" fontId="2" fillId="0" borderId="0" xfId="0" applyFont="1" applyAlignment="1">
      <alignment wrapText="1"/>
    </xf>
    <xf numFmtId="0" fontId="2" fillId="0" borderId="0" xfId="0" applyFont="1" applyAlignment="1">
      <alignment horizontal="center"/>
    </xf>
    <xf numFmtId="0" fontId="10" fillId="0" borderId="0" xfId="0" applyFont="1" applyAlignment="1">
      <alignment horizontal="center" vertical="center" wrapText="1"/>
    </xf>
    <xf numFmtId="0" fontId="54" fillId="0" borderId="0" xfId="0" applyFont="1"/>
    <xf numFmtId="0" fontId="25" fillId="10" borderId="0" xfId="0" applyFont="1" applyFill="1" applyAlignment="1" applyProtection="1">
      <alignment horizontal="center"/>
      <protection locked="0"/>
    </xf>
    <xf numFmtId="0" fontId="25" fillId="10" borderId="12" xfId="0" applyFont="1" applyFill="1" applyBorder="1" applyAlignment="1" applyProtection="1">
      <alignment horizontal="center"/>
      <protection locked="0"/>
    </xf>
    <xf numFmtId="10" fontId="26" fillId="5" borderId="6" xfId="0" applyNumberFormat="1" applyFont="1" applyFill="1" applyBorder="1" applyAlignment="1" applyProtection="1">
      <alignment horizontal="center"/>
      <protection locked="0"/>
    </xf>
    <xf numFmtId="10" fontId="26" fillId="5" borderId="13" xfId="0" applyNumberFormat="1" applyFont="1" applyFill="1" applyBorder="1" applyAlignment="1" applyProtection="1">
      <alignment horizontal="center"/>
      <protection locked="0"/>
    </xf>
    <xf numFmtId="10" fontId="26" fillId="5" borderId="7" xfId="0" applyNumberFormat="1" applyFont="1" applyFill="1" applyBorder="1" applyAlignment="1" applyProtection="1">
      <alignment horizontal="center"/>
      <protection locked="0"/>
    </xf>
    <xf numFmtId="0" fontId="26" fillId="5" borderId="6" xfId="0" applyFont="1" applyFill="1" applyBorder="1" applyAlignment="1" applyProtection="1">
      <alignment horizontal="center"/>
      <protection locked="0"/>
    </xf>
    <xf numFmtId="0" fontId="26" fillId="5" borderId="13" xfId="0" applyFont="1" applyFill="1" applyBorder="1" applyAlignment="1" applyProtection="1">
      <alignment horizontal="center"/>
      <protection locked="0"/>
    </xf>
    <xf numFmtId="0" fontId="26" fillId="5" borderId="7" xfId="0" applyFont="1" applyFill="1" applyBorder="1" applyAlignment="1" applyProtection="1">
      <alignment horizontal="center"/>
      <protection locked="0"/>
    </xf>
    <xf numFmtId="0" fontId="0" fillId="13" borderId="10" xfId="0" applyFill="1" applyBorder="1" applyAlignment="1" applyProtection="1">
      <alignment vertical="center" wrapText="1"/>
      <protection locked="0"/>
    </xf>
    <xf numFmtId="0" fontId="0" fillId="13" borderId="9" xfId="0" applyFill="1" applyBorder="1" applyAlignment="1" applyProtection="1">
      <alignment vertical="center" wrapText="1"/>
      <protection locked="0"/>
    </xf>
    <xf numFmtId="0" fontId="0" fillId="13" borderId="4" xfId="0" applyFill="1" applyBorder="1" applyAlignment="1" applyProtection="1">
      <alignment vertical="center" wrapText="1"/>
      <protection locked="0"/>
    </xf>
    <xf numFmtId="0" fontId="0" fillId="13" borderId="3" xfId="0" applyFill="1" applyBorder="1" applyAlignment="1" applyProtection="1">
      <alignment vertical="center" wrapText="1"/>
      <protection locked="0"/>
    </xf>
    <xf numFmtId="0" fontId="28" fillId="12" borderId="5" xfId="0" applyFont="1" applyFill="1" applyBorder="1" applyAlignment="1" applyProtection="1">
      <alignment vertical="center" wrapText="1"/>
      <protection locked="0"/>
    </xf>
    <xf numFmtId="0" fontId="28" fillId="12" borderId="4" xfId="0" applyFont="1" applyFill="1" applyBorder="1" applyAlignment="1" applyProtection="1">
      <alignment vertical="center" wrapText="1"/>
      <protection locked="0"/>
    </xf>
    <xf numFmtId="0" fontId="28" fillId="12" borderId="3" xfId="0" applyFont="1" applyFill="1" applyBorder="1" applyAlignment="1" applyProtection="1">
      <alignment vertical="center" wrapText="1"/>
      <protection locked="0"/>
    </xf>
    <xf numFmtId="0" fontId="28" fillId="5" borderId="5" xfId="0" applyFont="1" applyFill="1" applyBorder="1" applyAlignment="1" applyProtection="1">
      <alignment vertical="center" wrapText="1"/>
      <protection locked="0"/>
    </xf>
    <xf numFmtId="0" fontId="28" fillId="5" borderId="4" xfId="0" applyFont="1" applyFill="1" applyBorder="1" applyAlignment="1" applyProtection="1">
      <alignment vertical="center" wrapText="1"/>
      <protection locked="0"/>
    </xf>
    <xf numFmtId="0" fontId="28" fillId="5" borderId="3" xfId="0" applyFont="1" applyFill="1" applyBorder="1" applyAlignment="1" applyProtection="1">
      <alignment vertical="center" wrapText="1"/>
      <protection locked="0"/>
    </xf>
    <xf numFmtId="0" fontId="28" fillId="11" borderId="5" xfId="0" applyFont="1" applyFill="1" applyBorder="1" applyAlignment="1" applyProtection="1">
      <alignment vertical="center" wrapText="1"/>
      <protection locked="0"/>
    </xf>
    <xf numFmtId="0" fontId="28" fillId="11" borderId="4" xfId="0" applyFont="1" applyFill="1" applyBorder="1" applyAlignment="1" applyProtection="1">
      <alignment vertical="center" wrapText="1"/>
      <protection locked="0"/>
    </xf>
    <xf numFmtId="0" fontId="28" fillId="11" borderId="3" xfId="0" applyFont="1" applyFill="1" applyBorder="1" applyAlignment="1" applyProtection="1">
      <alignment vertical="center" wrapText="1"/>
      <protection locked="0"/>
    </xf>
    <xf numFmtId="0" fontId="16" fillId="0" borderId="5" xfId="0" applyFont="1" applyBorder="1" applyAlignment="1" applyProtection="1">
      <alignment vertical="center" wrapText="1"/>
      <protection locked="0"/>
    </xf>
    <xf numFmtId="0" fontId="16" fillId="0" borderId="4" xfId="0" applyFont="1" applyBorder="1" applyAlignment="1" applyProtection="1">
      <alignment vertical="center" wrapText="1"/>
      <protection locked="0"/>
    </xf>
    <xf numFmtId="0" fontId="16" fillId="0" borderId="3" xfId="0" applyFont="1" applyBorder="1" applyAlignment="1" applyProtection="1">
      <alignment vertical="center" wrapText="1"/>
      <protection locked="0"/>
    </xf>
    <xf numFmtId="0" fontId="19" fillId="5" borderId="16" xfId="0" applyFont="1" applyFill="1" applyBorder="1" applyAlignment="1" applyProtection="1">
      <alignment horizontal="left" vertical="center"/>
      <protection locked="0"/>
    </xf>
    <xf numFmtId="0" fontId="19" fillId="5" borderId="15" xfId="0" applyFont="1" applyFill="1" applyBorder="1" applyAlignment="1" applyProtection="1">
      <alignment horizontal="left" vertical="center"/>
      <protection locked="0"/>
    </xf>
    <xf numFmtId="0" fontId="19" fillId="5" borderId="14" xfId="0" applyFont="1" applyFill="1" applyBorder="1" applyAlignment="1" applyProtection="1">
      <alignment horizontal="left" vertical="center"/>
      <protection locked="0"/>
    </xf>
    <xf numFmtId="0" fontId="19" fillId="5" borderId="11" xfId="0" applyFont="1" applyFill="1" applyBorder="1" applyAlignment="1" applyProtection="1">
      <alignment horizontal="left" vertical="center"/>
      <protection locked="0"/>
    </xf>
    <xf numFmtId="0" fontId="19" fillId="5" borderId="0" xfId="0" applyFont="1" applyFill="1" applyAlignment="1" applyProtection="1">
      <alignment horizontal="left" vertical="center"/>
      <protection locked="0"/>
    </xf>
    <xf numFmtId="0" fontId="19" fillId="5" borderId="12" xfId="0" applyFont="1" applyFill="1" applyBorder="1" applyAlignment="1" applyProtection="1">
      <alignment horizontal="left" vertical="center"/>
      <protection locked="0"/>
    </xf>
    <xf numFmtId="0" fontId="19" fillId="5" borderId="10" xfId="0" applyFont="1" applyFill="1" applyBorder="1" applyAlignment="1" applyProtection="1">
      <alignment horizontal="left" vertical="center"/>
      <protection locked="0"/>
    </xf>
    <xf numFmtId="0" fontId="19" fillId="5" borderId="9" xfId="0" applyFont="1" applyFill="1" applyBorder="1" applyAlignment="1" applyProtection="1">
      <alignment horizontal="left" vertical="center"/>
      <protection locked="0"/>
    </xf>
    <xf numFmtId="0" fontId="19" fillId="5" borderId="8" xfId="0" applyFont="1" applyFill="1" applyBorder="1" applyAlignment="1" applyProtection="1">
      <alignment horizontal="left" vertical="center"/>
      <protection locked="0"/>
    </xf>
    <xf numFmtId="0" fontId="18" fillId="6" borderId="5" xfId="0" applyFont="1" applyFill="1" applyBorder="1" applyAlignment="1" applyProtection="1">
      <alignment horizontal="left" vertical="center"/>
      <protection locked="0"/>
    </xf>
    <xf numFmtId="0" fontId="18" fillId="6" borderId="4" xfId="0" applyFont="1" applyFill="1" applyBorder="1" applyAlignment="1" applyProtection="1">
      <alignment horizontal="left" vertical="center"/>
      <protection locked="0"/>
    </xf>
    <xf numFmtId="0" fontId="25" fillId="10" borderId="9" xfId="0" applyFont="1" applyFill="1" applyBorder="1" applyAlignment="1" applyProtection="1">
      <alignment horizontal="center"/>
      <protection locked="0"/>
    </xf>
    <xf numFmtId="0" fontId="25" fillId="10" borderId="8" xfId="0" applyFont="1" applyFill="1" applyBorder="1" applyAlignment="1" applyProtection="1">
      <alignment horizontal="center"/>
      <protection locked="0"/>
    </xf>
    <xf numFmtId="0" fontId="16" fillId="0" borderId="5" xfId="0" applyFont="1" applyBorder="1" applyAlignment="1" applyProtection="1">
      <alignment horizontal="left" vertical="center" wrapText="1"/>
      <protection locked="0"/>
    </xf>
    <xf numFmtId="0" fontId="16" fillId="0" borderId="4" xfId="0" applyFont="1" applyBorder="1" applyAlignment="1" applyProtection="1">
      <alignment horizontal="left" vertical="center" wrapText="1"/>
      <protection locked="0"/>
    </xf>
    <xf numFmtId="0" fontId="16" fillId="0" borderId="3" xfId="0" applyFont="1" applyBorder="1" applyAlignment="1" applyProtection="1">
      <alignment horizontal="left" vertical="center" wrapText="1"/>
      <protection locked="0"/>
    </xf>
    <xf numFmtId="0" fontId="17" fillId="5" borderId="5" xfId="0" applyFont="1" applyFill="1" applyBorder="1" applyAlignment="1" applyProtection="1">
      <alignment horizontal="left" vertical="center" wrapText="1"/>
      <protection locked="0"/>
    </xf>
    <xf numFmtId="0" fontId="17" fillId="5" borderId="4" xfId="0" applyFont="1" applyFill="1" applyBorder="1" applyAlignment="1" applyProtection="1">
      <alignment horizontal="left" vertical="center" wrapText="1"/>
      <protection locked="0"/>
    </xf>
    <xf numFmtId="0" fontId="17" fillId="5" borderId="3" xfId="0" applyFont="1" applyFill="1" applyBorder="1" applyAlignment="1" applyProtection="1">
      <alignment horizontal="left" vertical="center" wrapText="1"/>
      <protection locked="0"/>
    </xf>
    <xf numFmtId="0" fontId="16" fillId="0" borderId="5" xfId="0" applyFont="1" applyBorder="1" applyAlignment="1" applyProtection="1">
      <alignment horizontal="left" vertical="center"/>
      <protection locked="0"/>
    </xf>
    <xf numFmtId="0" fontId="16" fillId="0" borderId="4" xfId="0" applyFont="1" applyBorder="1" applyAlignment="1" applyProtection="1">
      <alignment horizontal="left" vertical="center"/>
      <protection locked="0"/>
    </xf>
    <xf numFmtId="0" fontId="16" fillId="0" borderId="3" xfId="0" applyFont="1" applyBorder="1" applyAlignment="1" applyProtection="1">
      <alignment horizontal="left" vertical="center"/>
      <protection locked="0"/>
    </xf>
    <xf numFmtId="0" fontId="0" fillId="5" borderId="5" xfId="0" applyFill="1" applyBorder="1" applyAlignment="1" applyProtection="1">
      <alignment horizontal="left" vertical="center"/>
      <protection locked="0"/>
    </xf>
    <xf numFmtId="0" fontId="0" fillId="5" borderId="4" xfId="0" applyFill="1" applyBorder="1" applyAlignment="1" applyProtection="1">
      <alignment horizontal="left" vertical="center"/>
      <protection locked="0"/>
    </xf>
    <xf numFmtId="0" fontId="0" fillId="5" borderId="3" xfId="0" applyFill="1" applyBorder="1" applyAlignment="1" applyProtection="1">
      <alignment horizontal="left" vertical="center"/>
      <protection locked="0"/>
    </xf>
    <xf numFmtId="0" fontId="16" fillId="0" borderId="10" xfId="0" applyFont="1" applyBorder="1" applyAlignment="1" applyProtection="1">
      <alignment vertical="center" wrapText="1"/>
      <protection locked="0"/>
    </xf>
    <xf numFmtId="0" fontId="16" fillId="0" borderId="9" xfId="0" applyFont="1" applyBorder="1" applyAlignment="1" applyProtection="1">
      <alignment vertical="center" wrapText="1"/>
      <protection locked="0"/>
    </xf>
    <xf numFmtId="0" fontId="16" fillId="0" borderId="8" xfId="0" applyFont="1" applyBorder="1" applyAlignment="1" applyProtection="1">
      <alignment vertical="center" wrapText="1"/>
      <protection locked="0"/>
    </xf>
    <xf numFmtId="0" fontId="0" fillId="5" borderId="5" xfId="0" applyFill="1" applyBorder="1" applyAlignment="1" applyProtection="1">
      <alignment horizontal="center"/>
      <protection locked="0"/>
    </xf>
    <xf numFmtId="0" fontId="0" fillId="5" borderId="4" xfId="0" applyFill="1" applyBorder="1" applyAlignment="1" applyProtection="1">
      <alignment horizontal="center"/>
      <protection locked="0"/>
    </xf>
    <xf numFmtId="0" fontId="0" fillId="5" borderId="3" xfId="0" applyFill="1" applyBorder="1" applyAlignment="1" applyProtection="1">
      <alignment horizontal="center"/>
      <protection locked="0"/>
    </xf>
    <xf numFmtId="0" fontId="12" fillId="5" borderId="5" xfId="0" applyFont="1" applyFill="1" applyBorder="1" applyAlignment="1" applyProtection="1">
      <alignment horizontal="right" vertical="center"/>
      <protection locked="0"/>
    </xf>
    <xf numFmtId="0" fontId="12" fillId="5" borderId="4" xfId="0" applyFont="1" applyFill="1" applyBorder="1" applyAlignment="1" applyProtection="1">
      <alignment horizontal="right" vertical="center"/>
      <protection locked="0"/>
    </xf>
    <xf numFmtId="0" fontId="12" fillId="5" borderId="3" xfId="0" applyFont="1" applyFill="1" applyBorder="1" applyAlignment="1" applyProtection="1">
      <alignment horizontal="right" vertical="center"/>
      <protection locked="0"/>
    </xf>
    <xf numFmtId="0" fontId="14" fillId="0" borderId="0" xfId="0" applyFont="1" applyAlignment="1" applyProtection="1">
      <alignment horizontal="center" vertical="center"/>
      <protection locked="0"/>
    </xf>
    <xf numFmtId="0" fontId="17" fillId="0" borderId="5" xfId="0" applyFont="1" applyBorder="1" applyAlignment="1" applyProtection="1">
      <alignment horizontal="left" vertical="center"/>
      <protection locked="0"/>
    </xf>
    <xf numFmtId="0" fontId="17" fillId="0" borderId="4" xfId="0" applyFont="1" applyBorder="1" applyAlignment="1" applyProtection="1">
      <alignment horizontal="left" vertical="center"/>
      <protection locked="0"/>
    </xf>
    <xf numFmtId="0" fontId="17" fillId="0" borderId="3" xfId="0" applyFont="1" applyBorder="1" applyAlignment="1" applyProtection="1">
      <alignment horizontal="left" vertical="center"/>
      <protection locked="0"/>
    </xf>
    <xf numFmtId="0" fontId="32" fillId="6" borderId="10" xfId="0" applyFont="1" applyFill="1" applyBorder="1" applyAlignment="1" applyProtection="1">
      <alignment horizontal="left" vertical="center"/>
      <protection locked="0"/>
    </xf>
    <xf numFmtId="0" fontId="32" fillId="6" borderId="9" xfId="0" applyFont="1" applyFill="1" applyBorder="1" applyAlignment="1" applyProtection="1">
      <alignment horizontal="left" vertical="center"/>
      <protection locked="0"/>
    </xf>
    <xf numFmtId="0" fontId="32" fillId="6" borderId="8" xfId="0" applyFont="1" applyFill="1" applyBorder="1" applyAlignment="1" applyProtection="1">
      <alignment horizontal="left" vertical="center"/>
      <protection locked="0"/>
    </xf>
    <xf numFmtId="0" fontId="29" fillId="5" borderId="6" xfId="0" applyFont="1" applyFill="1" applyBorder="1" applyAlignment="1" applyProtection="1">
      <alignment horizontal="center" vertical="center" wrapText="1"/>
      <protection locked="0"/>
    </xf>
    <xf numFmtId="0" fontId="29" fillId="5" borderId="13" xfId="0" applyFont="1" applyFill="1" applyBorder="1" applyAlignment="1" applyProtection="1">
      <alignment horizontal="center" vertical="center" wrapText="1"/>
      <protection locked="0"/>
    </xf>
    <xf numFmtId="0" fontId="29" fillId="5" borderId="7" xfId="0" applyFont="1" applyFill="1" applyBorder="1" applyAlignment="1" applyProtection="1">
      <alignment horizontal="center" vertical="center" wrapText="1"/>
      <protection locked="0"/>
    </xf>
    <xf numFmtId="0" fontId="19" fillId="5" borderId="6" xfId="0" applyFont="1" applyFill="1" applyBorder="1" applyAlignment="1" applyProtection="1">
      <alignment horizontal="center"/>
      <protection locked="0"/>
    </xf>
    <xf numFmtId="0" fontId="19" fillId="5" borderId="13" xfId="0" applyFont="1" applyFill="1" applyBorder="1" applyAlignment="1" applyProtection="1">
      <alignment horizontal="center"/>
      <protection locked="0"/>
    </xf>
    <xf numFmtId="0" fontId="19" fillId="5" borderId="7" xfId="0" applyFont="1" applyFill="1" applyBorder="1" applyAlignment="1" applyProtection="1">
      <alignment horizontal="center"/>
      <protection locked="0"/>
    </xf>
    <xf numFmtId="14" fontId="19" fillId="5" borderId="16" xfId="0" applyNumberFormat="1" applyFont="1" applyFill="1" applyBorder="1" applyAlignment="1" applyProtection="1">
      <alignment horizontal="left" vertical="center"/>
      <protection locked="0"/>
    </xf>
    <xf numFmtId="0" fontId="14" fillId="5" borderId="6" xfId="0" applyFont="1" applyFill="1" applyBorder="1" applyAlignment="1" applyProtection="1">
      <alignment horizontal="center" vertical="center"/>
      <protection locked="0"/>
    </xf>
    <xf numFmtId="0" fontId="14" fillId="5" borderId="13" xfId="0" applyFont="1" applyFill="1" applyBorder="1" applyAlignment="1" applyProtection="1">
      <alignment horizontal="center" vertical="center"/>
      <protection locked="0"/>
    </xf>
    <xf numFmtId="0" fontId="14" fillId="5" borderId="7" xfId="0" applyFont="1" applyFill="1" applyBorder="1" applyAlignment="1" applyProtection="1">
      <alignment horizontal="center" vertical="center"/>
      <protection locked="0"/>
    </xf>
    <xf numFmtId="0" fontId="27" fillId="6" borderId="6" xfId="0" applyFont="1" applyFill="1" applyBorder="1" applyAlignment="1" applyProtection="1">
      <alignment horizontal="center" vertical="center"/>
      <protection locked="0"/>
    </xf>
    <xf numFmtId="0" fontId="27" fillId="6" borderId="13" xfId="0" applyFont="1" applyFill="1" applyBorder="1" applyAlignment="1" applyProtection="1">
      <alignment horizontal="center" vertical="center"/>
      <protection locked="0"/>
    </xf>
    <xf numFmtId="0" fontId="27" fillId="6" borderId="7" xfId="0" applyFont="1" applyFill="1" applyBorder="1" applyAlignment="1" applyProtection="1">
      <alignment horizontal="center" vertical="center"/>
      <protection locked="0"/>
    </xf>
    <xf numFmtId="0" fontId="16" fillId="20" borderId="5" xfId="0" applyFont="1" applyFill="1" applyBorder="1" applyAlignment="1" applyProtection="1">
      <alignment vertical="center" wrapText="1"/>
      <protection locked="0"/>
    </xf>
    <xf numFmtId="0" fontId="16" fillId="20" borderId="4" xfId="0" applyFont="1" applyFill="1" applyBorder="1" applyAlignment="1" applyProtection="1">
      <alignment vertical="center" wrapText="1"/>
      <protection locked="0"/>
    </xf>
    <xf numFmtId="0" fontId="16" fillId="20" borderId="3" xfId="0" applyFont="1" applyFill="1" applyBorder="1" applyAlignment="1" applyProtection="1">
      <alignment vertical="center" wrapText="1"/>
      <protection locked="0"/>
    </xf>
    <xf numFmtId="0" fontId="18" fillId="6" borderId="10" xfId="0" applyFont="1" applyFill="1" applyBorder="1" applyAlignment="1" applyProtection="1">
      <alignment horizontal="left" vertical="center"/>
      <protection locked="0"/>
    </xf>
    <xf numFmtId="0" fontId="18" fillId="6" borderId="9" xfId="0" applyFont="1" applyFill="1" applyBorder="1" applyAlignment="1" applyProtection="1">
      <alignment horizontal="left" vertical="center"/>
      <protection locked="0"/>
    </xf>
    <xf numFmtId="0" fontId="18" fillId="6" borderId="16" xfId="0" applyFont="1" applyFill="1" applyBorder="1" applyAlignment="1" applyProtection="1">
      <alignment horizontal="left" vertical="center"/>
      <protection locked="0"/>
    </xf>
    <xf numFmtId="0" fontId="18" fillId="6" borderId="15" xfId="0" applyFont="1" applyFill="1" applyBorder="1" applyAlignment="1" applyProtection="1">
      <alignment horizontal="left" vertical="center"/>
      <protection locked="0"/>
    </xf>
    <xf numFmtId="0" fontId="18" fillId="6" borderId="16" xfId="0" applyFont="1" applyFill="1" applyBorder="1" applyAlignment="1" applyProtection="1">
      <alignment horizontal="center" vertical="center"/>
      <protection locked="0"/>
    </xf>
    <xf numFmtId="0" fontId="18" fillId="6" borderId="15" xfId="0" applyFont="1" applyFill="1" applyBorder="1" applyAlignment="1" applyProtection="1">
      <alignment horizontal="center" vertical="center"/>
      <protection locked="0"/>
    </xf>
    <xf numFmtId="0" fontId="16" fillId="20" borderId="10" xfId="0" applyFont="1" applyFill="1" applyBorder="1" applyAlignment="1" applyProtection="1">
      <alignment vertical="center" wrapText="1"/>
      <protection locked="0"/>
    </xf>
    <xf numFmtId="0" fontId="16" fillId="20" borderId="9" xfId="0" applyFont="1" applyFill="1" applyBorder="1" applyAlignment="1" applyProtection="1">
      <alignment vertical="center" wrapText="1"/>
      <protection locked="0"/>
    </xf>
    <xf numFmtId="0" fontId="16" fillId="20" borderId="8" xfId="0" applyFont="1" applyFill="1" applyBorder="1" applyAlignment="1" applyProtection="1">
      <alignment vertical="center" wrapText="1"/>
      <protection locked="0"/>
    </xf>
    <xf numFmtId="0" fontId="16" fillId="20" borderId="1" xfId="0" applyFont="1" applyFill="1" applyBorder="1" applyAlignment="1" applyProtection="1">
      <alignment horizontal="left" vertical="center" wrapText="1"/>
      <protection locked="0"/>
    </xf>
    <xf numFmtId="0" fontId="16" fillId="0" borderId="1" xfId="0" applyFont="1" applyBorder="1" applyAlignment="1" applyProtection="1">
      <alignment horizontal="left" vertical="center" wrapText="1"/>
      <protection locked="0"/>
    </xf>
    <xf numFmtId="0" fontId="18" fillId="6" borderId="0" xfId="0" applyFont="1" applyFill="1" applyAlignment="1">
      <alignment horizontal="center"/>
    </xf>
    <xf numFmtId="0" fontId="18" fillId="6" borderId="0" xfId="0" applyFont="1" applyFill="1" applyAlignment="1">
      <alignment horizontal="left"/>
    </xf>
    <xf numFmtId="0" fontId="0" fillId="0" borderId="1" xfId="0" applyBorder="1" applyAlignment="1">
      <alignment horizontal="center"/>
    </xf>
    <xf numFmtId="14" fontId="0" fillId="0" borderId="1" xfId="0" applyNumberFormat="1" applyBorder="1" applyAlignment="1">
      <alignment horizontal="center"/>
    </xf>
    <xf numFmtId="0" fontId="16" fillId="20" borderId="5" xfId="0" applyFont="1" applyFill="1" applyBorder="1" applyAlignment="1" applyProtection="1">
      <alignment horizontal="left" vertical="center"/>
      <protection locked="0"/>
    </xf>
    <xf numFmtId="0" fontId="16" fillId="20" borderId="4" xfId="0" applyFont="1" applyFill="1" applyBorder="1" applyAlignment="1" applyProtection="1">
      <alignment horizontal="left" vertical="center"/>
      <protection locked="0"/>
    </xf>
    <xf numFmtId="0" fontId="16" fillId="0" borderId="0" xfId="0" applyFont="1" applyAlignment="1" applyProtection="1">
      <alignment horizontal="left" vertical="center" wrapText="1"/>
      <protection locked="0"/>
    </xf>
    <xf numFmtId="0" fontId="18" fillId="6" borderId="15" xfId="0" applyFont="1" applyFill="1" applyBorder="1" applyAlignment="1">
      <alignment horizontal="left" vertical="center"/>
    </xf>
    <xf numFmtId="0" fontId="35" fillId="14" borderId="0" xfId="1" applyFont="1" applyFill="1" applyAlignment="1">
      <alignment horizontal="center" vertical="center"/>
    </xf>
    <xf numFmtId="0" fontId="42" fillId="14" borderId="5" xfId="1" applyFont="1" applyFill="1" applyBorder="1" applyAlignment="1">
      <alignment horizontal="left"/>
    </xf>
    <xf numFmtId="0" fontId="42" fillId="14" borderId="3" xfId="1" applyFont="1" applyFill="1" applyBorder="1" applyAlignment="1">
      <alignment horizontal="left"/>
    </xf>
    <xf numFmtId="0" fontId="1" fillId="0" borderId="0" xfId="2" applyAlignment="1">
      <alignment horizontal="center" vertical="center" wrapText="1"/>
    </xf>
    <xf numFmtId="0" fontId="6" fillId="0" borderId="0" xfId="0" applyFont="1" applyAlignment="1">
      <alignment horizontal="center" wrapText="1"/>
    </xf>
    <xf numFmtId="0" fontId="10" fillId="0" borderId="0" xfId="0" applyFont="1" applyAlignment="1">
      <alignment horizontal="center" vertical="center" wrapText="1"/>
    </xf>
    <xf numFmtId="0" fontId="0" fillId="0" borderId="0" xfId="0" applyAlignment="1">
      <alignment horizontal="center" wrapText="1"/>
    </xf>
    <xf numFmtId="0" fontId="0" fillId="4" borderId="0" xfId="0" applyFill="1"/>
    <xf numFmtId="0" fontId="54" fillId="0" borderId="0" xfId="0" applyFont="1" applyAlignment="1">
      <alignment wrapText="1"/>
    </xf>
    <xf numFmtId="0" fontId="54" fillId="0" borderId="0" xfId="0" applyFont="1" applyAlignment="1">
      <alignment horizontal="center"/>
    </xf>
    <xf numFmtId="0" fontId="55" fillId="4" borderId="0" xfId="0" applyFont="1" applyFill="1"/>
    <xf numFmtId="0" fontId="30" fillId="4" borderId="0" xfId="0" applyFont="1" applyFill="1"/>
    <xf numFmtId="14" fontId="56" fillId="0" borderId="0" xfId="1" applyNumberFormat="1" applyFont="1" applyAlignment="1">
      <alignment horizontal="center" vertical="center"/>
    </xf>
    <xf numFmtId="0" fontId="56" fillId="0" borderId="0" xfId="1" applyFont="1" applyAlignment="1">
      <alignment horizontal="left" vertical="center"/>
    </xf>
    <xf numFmtId="0" fontId="56" fillId="0" borderId="0" xfId="1" applyFont="1" applyAlignment="1">
      <alignment horizontal="left" vertical="center" wrapText="1"/>
    </xf>
    <xf numFmtId="0" fontId="56" fillId="0" borderId="0" xfId="1" applyFont="1" applyFill="1" applyAlignment="1">
      <alignment horizontal="center" vertical="center" wrapText="1"/>
    </xf>
    <xf numFmtId="0" fontId="56" fillId="0" borderId="0" xfId="1" applyFont="1" applyAlignment="1">
      <alignment horizontal="center" vertical="center" wrapText="1"/>
    </xf>
  </cellXfs>
  <cellStyles count="6">
    <cellStyle name="Currency 2" xfId="3" xr:uid="{B59B4318-C245-4AE9-B16B-902F49B2EB40}"/>
    <cellStyle name="Hyperlink" xfId="5" builtinId="8"/>
    <cellStyle name="Hyperlink 2" xfId="4" xr:uid="{6BDC22D3-7683-4FFF-A018-AD4115B7AD81}"/>
    <cellStyle name="Normal" xfId="0" builtinId="0"/>
    <cellStyle name="Normal 2" xfId="1" xr:uid="{8027F0FD-D80B-411E-9863-3D5E2870606F}"/>
    <cellStyle name="Normal 6" xfId="2" xr:uid="{6444B9CA-DA13-4C3C-B023-5355A1DF5379}"/>
  </cellStyles>
  <dxfs count="26">
    <dxf>
      <fill>
        <patternFill>
          <bgColor rgb="FFFFFF00"/>
        </patternFill>
      </fill>
    </dxf>
    <dxf>
      <fill>
        <patternFill>
          <bgColor rgb="FFFFFF00"/>
        </patternFill>
      </fill>
    </dxf>
    <dxf>
      <font>
        <color rgb="FF9C0006"/>
      </font>
      <fill>
        <patternFill>
          <bgColor rgb="FFFFC7CE"/>
        </patternFill>
      </fill>
    </dxf>
    <dxf>
      <font>
        <color rgb="FF006100"/>
      </font>
      <fill>
        <patternFill>
          <bgColor rgb="FFC6EFCE"/>
        </patternFill>
      </fill>
    </dxf>
    <dxf>
      <alignment horizontal="left" vertical="center" textRotation="0" wrapText="1" indent="0" justifyLastLine="0" shrinkToFit="0" readingOrder="0"/>
    </dxf>
    <dxf>
      <alignment horizontal="center" vertical="center" textRotation="0" wrapText="1" indent="0" justifyLastLine="0" shrinkToFit="0" readingOrder="0"/>
    </dxf>
    <dxf>
      <numFmt numFmtId="19" formatCode="m/d/yyyy"/>
      <alignment horizontal="center" vertical="center" textRotation="0" wrapText="0" indent="0" justifyLastLine="0" shrinkToFit="0" readingOrder="0"/>
    </dxf>
    <dxf>
      <alignment horizontal="center" vertical="center" textRotation="0" wrapText="1" indent="0" justifyLastLine="0" shrinkToFit="0" readingOrder="0"/>
    </dxf>
    <dxf>
      <alignment horizontal="left" vertical="center" textRotation="0" wrapText="1" indent="0" justifyLastLine="0" shrinkToFit="0" readingOrder="0"/>
    </dxf>
    <dxf>
      <alignment horizontal="center" vertical="center" textRotation="0" wrapText="1" indent="0" justifyLastLine="0" shrinkToFit="0" readingOrder="0"/>
    </dxf>
    <dxf>
      <alignment horizontal="left" vertical="center" textRotation="0" wrapText="1" indent="0" justifyLastLine="0" shrinkToFit="0" readingOrder="0"/>
    </dxf>
    <dxf>
      <alignment horizontal="left" vertical="center" textRotation="0" indent="0" justifyLastLine="0" shrinkToFit="0" readingOrder="0"/>
    </dxf>
    <dxf>
      <numFmt numFmtId="19" formatCode="m/d/yyyy"/>
      <alignment horizontal="center" vertical="center" textRotation="0" indent="0" justifyLastLine="0" shrinkToFit="0" readingOrder="0"/>
    </dxf>
    <dxf>
      <alignment horizontal="center" vertical="center" textRotation="0" indent="0" justifyLastLine="0" shrinkToFit="0" readingOrder="0"/>
    </dxf>
    <dxf>
      <font>
        <strike val="0"/>
        <outline val="0"/>
        <shadow val="0"/>
        <u val="none"/>
        <vertAlign val="baseline"/>
        <sz val="10"/>
        <color auto="1"/>
        <name val="Arial"/>
        <scheme val="none"/>
      </font>
      <fill>
        <patternFill patternType="solid">
          <fgColor indexed="64"/>
          <bgColor theme="8" tint="-0.249977111117893"/>
        </patternFill>
      </fill>
      <alignment horizontal="center" vertical="center" textRotation="0" wrapText="1" indent="0" justifyLastLine="0" shrinkToFit="0" readingOrder="0"/>
    </dxf>
    <dxf>
      <alignment horizontal="left" vertical="center" textRotation="0" wrapText="1" indent="0" justifyLastLine="0" shrinkToFit="0" readingOrder="0"/>
    </dxf>
    <dxf>
      <alignment horizontal="center" vertical="center" textRotation="0" wrapText="1" indent="0" justifyLastLine="0" shrinkToFit="0" readingOrder="0"/>
    </dxf>
    <dxf>
      <numFmt numFmtId="19" formatCode="m/d/yyyy"/>
      <alignment horizontal="center" vertical="center" textRotation="0" wrapText="0" indent="0" justifyLastLine="0" shrinkToFit="0" readingOrder="0"/>
    </dxf>
    <dxf>
      <alignment horizontal="center" vertical="center" textRotation="0" wrapText="1" indent="0" justifyLastLine="0" shrinkToFit="0" readingOrder="0"/>
    </dxf>
    <dxf>
      <alignment horizontal="left" vertical="center" textRotation="0" wrapText="1" indent="0" justifyLastLine="0" shrinkToFit="0" readingOrder="0"/>
    </dxf>
    <dxf>
      <alignment horizontal="center" vertical="center" textRotation="0" wrapText="1" indent="0" justifyLastLine="0" shrinkToFit="0" readingOrder="0"/>
    </dxf>
    <dxf>
      <alignment horizontal="left" vertical="center" textRotation="0" wrapText="1" indent="0" justifyLastLine="0" shrinkToFit="0" readingOrder="0"/>
    </dxf>
    <dxf>
      <alignment horizontal="left" vertical="center" textRotation="0" indent="0" justifyLastLine="0" shrinkToFit="0" readingOrder="0"/>
    </dxf>
    <dxf>
      <numFmt numFmtId="19" formatCode="m/d/yyyy"/>
      <alignment horizontal="center" vertical="center" textRotation="0" indent="0" justifyLastLine="0" shrinkToFit="0" readingOrder="0"/>
    </dxf>
    <dxf>
      <alignment horizontal="center" vertical="center" textRotation="0" indent="0" justifyLastLine="0" shrinkToFit="0" readingOrder="0"/>
    </dxf>
    <dxf>
      <font>
        <strike val="0"/>
        <outline val="0"/>
        <shadow val="0"/>
        <u val="none"/>
        <vertAlign val="baseline"/>
        <sz val="10"/>
        <color auto="1"/>
        <name val="Arial"/>
        <scheme val="none"/>
      </font>
      <fill>
        <patternFill patternType="solid">
          <fgColor indexed="64"/>
          <bgColor theme="8" tint="-0.249977111117893"/>
        </patternFill>
      </fill>
      <alignment horizontal="center" vertical="center"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17/10/relationships/person" Target="persons/perso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10" Type="http://schemas.openxmlformats.org/officeDocument/2006/relationships/image" Target="../media/image6.png"/><Relationship Id="rId4" Type="http://schemas.openxmlformats.org/officeDocument/2006/relationships/image" Target="../media/image10.png"/><Relationship Id="rId9" Type="http://schemas.openxmlformats.org/officeDocument/2006/relationships/image" Target="../media/image15.png"/></Relationships>
</file>

<file path=xl/drawings/_rels/drawing6.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4" Type="http://schemas.openxmlformats.org/officeDocument/2006/relationships/image" Target="../media/image19.png"/></Relationships>
</file>

<file path=xl/drawings/_rels/drawing7.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1.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0.png"/><Relationship Id="rId5" Type="http://schemas.openxmlformats.org/officeDocument/2006/relationships/image" Target="../media/image25.png"/><Relationship Id="rId10" Type="http://schemas.openxmlformats.org/officeDocument/2006/relationships/image" Target="cid:image008.png@01D98718.C255FB80" TargetMode="External"/><Relationship Id="rId4" Type="http://schemas.openxmlformats.org/officeDocument/2006/relationships/image" Target="../media/image24.png"/><Relationship Id="rId9"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twoCellAnchor>
    <xdr:from>
      <xdr:col>0</xdr:col>
      <xdr:colOff>200025</xdr:colOff>
      <xdr:row>5</xdr:row>
      <xdr:rowOff>66675</xdr:rowOff>
    </xdr:from>
    <xdr:to>
      <xdr:col>0</xdr:col>
      <xdr:colOff>438150</xdr:colOff>
      <xdr:row>5</xdr:row>
      <xdr:rowOff>247650</xdr:rowOff>
    </xdr:to>
    <xdr:sp macro="" textlink="">
      <xdr:nvSpPr>
        <xdr:cNvPr id="8" name="Multiplication Sign 7">
          <a:extLst>
            <a:ext uri="{FF2B5EF4-FFF2-40B4-BE49-F238E27FC236}">
              <a16:creationId xmlns:a16="http://schemas.microsoft.com/office/drawing/2014/main" id="{8C678B59-73C9-1E03-5169-769DF8A40EB1}"/>
            </a:ext>
          </a:extLst>
        </xdr:cNvPr>
        <xdr:cNvSpPr/>
      </xdr:nvSpPr>
      <xdr:spPr>
        <a:xfrm>
          <a:off x="200025" y="1447800"/>
          <a:ext cx="238125" cy="180975"/>
        </a:xfrm>
        <a:prstGeom prst="mathMultiply">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326490</xdr:colOff>
      <xdr:row>2</xdr:row>
      <xdr:rowOff>287481</xdr:rowOff>
    </xdr:from>
    <xdr:to>
      <xdr:col>2</xdr:col>
      <xdr:colOff>22514</xdr:colOff>
      <xdr:row>6</xdr:row>
      <xdr:rowOff>92822</xdr:rowOff>
    </xdr:to>
    <xdr:cxnSp macro="">
      <xdr:nvCxnSpPr>
        <xdr:cNvPr id="10" name="Straight Arrow Connector 9">
          <a:extLst>
            <a:ext uri="{FF2B5EF4-FFF2-40B4-BE49-F238E27FC236}">
              <a16:creationId xmlns:a16="http://schemas.microsoft.com/office/drawing/2014/main" id="{50D1D303-2D91-9D93-C3FF-10361DAA04C5}"/>
            </a:ext>
          </a:extLst>
        </xdr:cNvPr>
        <xdr:cNvCxnSpPr/>
      </xdr:nvCxnSpPr>
      <xdr:spPr>
        <a:xfrm flipV="1">
          <a:off x="326490" y="954231"/>
          <a:ext cx="2311069" cy="12773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457200</xdr:colOff>
      <xdr:row>5</xdr:row>
      <xdr:rowOff>95250</xdr:rowOff>
    </xdr:from>
    <xdr:to>
      <xdr:col>12</xdr:col>
      <xdr:colOff>590550</xdr:colOff>
      <xdr:row>6</xdr:row>
      <xdr:rowOff>104775</xdr:rowOff>
    </xdr:to>
    <xdr:cxnSp macro="">
      <xdr:nvCxnSpPr>
        <xdr:cNvPr id="15" name="Straight Arrow Connector 14">
          <a:extLst>
            <a:ext uri="{FF2B5EF4-FFF2-40B4-BE49-F238E27FC236}">
              <a16:creationId xmlns:a16="http://schemas.microsoft.com/office/drawing/2014/main" id="{A20930B3-CA7A-F845-12E1-0DE88C700A8D}"/>
            </a:ext>
          </a:extLst>
        </xdr:cNvPr>
        <xdr:cNvCxnSpPr/>
      </xdr:nvCxnSpPr>
      <xdr:spPr>
        <a:xfrm>
          <a:off x="7000875" y="1457325"/>
          <a:ext cx="46005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495300</xdr:colOff>
      <xdr:row>7</xdr:row>
      <xdr:rowOff>171450</xdr:rowOff>
    </xdr:from>
    <xdr:to>
      <xdr:col>13</xdr:col>
      <xdr:colOff>38100</xdr:colOff>
      <xdr:row>7</xdr:row>
      <xdr:rowOff>171450</xdr:rowOff>
    </xdr:to>
    <xdr:cxnSp macro="">
      <xdr:nvCxnSpPr>
        <xdr:cNvPr id="17" name="Straight Arrow Connector 16">
          <a:extLst>
            <a:ext uri="{FF2B5EF4-FFF2-40B4-BE49-F238E27FC236}">
              <a16:creationId xmlns:a16="http://schemas.microsoft.com/office/drawing/2014/main" id="{7098DD59-1C3B-9C29-3FE4-108EA09F8022}"/>
            </a:ext>
          </a:extLst>
        </xdr:cNvPr>
        <xdr:cNvCxnSpPr/>
      </xdr:nvCxnSpPr>
      <xdr:spPr>
        <a:xfrm>
          <a:off x="9963150" y="1914525"/>
          <a:ext cx="145732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676275</xdr:colOff>
      <xdr:row>0</xdr:row>
      <xdr:rowOff>314325</xdr:rowOff>
    </xdr:from>
    <xdr:to>
      <xdr:col>12</xdr:col>
      <xdr:colOff>561975</xdr:colOff>
      <xdr:row>2</xdr:row>
      <xdr:rowOff>85725</xdr:rowOff>
    </xdr:to>
    <xdr:cxnSp macro="">
      <xdr:nvCxnSpPr>
        <xdr:cNvPr id="19" name="Straight Arrow Connector 18">
          <a:extLst>
            <a:ext uri="{FF2B5EF4-FFF2-40B4-BE49-F238E27FC236}">
              <a16:creationId xmlns:a16="http://schemas.microsoft.com/office/drawing/2014/main" id="{9A526754-60DC-D44E-98BD-CEF13152B71C}"/>
            </a:ext>
          </a:extLst>
        </xdr:cNvPr>
        <xdr:cNvCxnSpPr/>
      </xdr:nvCxnSpPr>
      <xdr:spPr>
        <a:xfrm>
          <a:off x="4286250" y="314325"/>
          <a:ext cx="4581525" cy="3524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47625</xdr:colOff>
      <xdr:row>0</xdr:row>
      <xdr:rowOff>152400</xdr:rowOff>
    </xdr:from>
    <xdr:to>
      <xdr:col>12</xdr:col>
      <xdr:colOff>571500</xdr:colOff>
      <xdr:row>3</xdr:row>
      <xdr:rowOff>171450</xdr:rowOff>
    </xdr:to>
    <xdr:cxnSp macro="">
      <xdr:nvCxnSpPr>
        <xdr:cNvPr id="22" name="Straight Arrow Connector 21">
          <a:extLst>
            <a:ext uri="{FF2B5EF4-FFF2-40B4-BE49-F238E27FC236}">
              <a16:creationId xmlns:a16="http://schemas.microsoft.com/office/drawing/2014/main" id="{401C1BC6-FFCB-E250-EAB1-4EA32801F142}"/>
            </a:ext>
          </a:extLst>
        </xdr:cNvPr>
        <xdr:cNvCxnSpPr/>
      </xdr:nvCxnSpPr>
      <xdr:spPr>
        <a:xfrm>
          <a:off x="5553075" y="152400"/>
          <a:ext cx="3324225" cy="7905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200025</xdr:colOff>
      <xdr:row>6</xdr:row>
      <xdr:rowOff>57150</xdr:rowOff>
    </xdr:from>
    <xdr:to>
      <xdr:col>0</xdr:col>
      <xdr:colOff>438150</xdr:colOff>
      <xdr:row>6</xdr:row>
      <xdr:rowOff>180975</xdr:rowOff>
    </xdr:to>
    <xdr:sp macro="" textlink="">
      <xdr:nvSpPr>
        <xdr:cNvPr id="3" name="Multiplication Sign 2">
          <a:extLst>
            <a:ext uri="{FF2B5EF4-FFF2-40B4-BE49-F238E27FC236}">
              <a16:creationId xmlns:a16="http://schemas.microsoft.com/office/drawing/2014/main" id="{36EC98E4-89CC-438F-8963-C0B1F56E86D3}"/>
            </a:ext>
          </a:extLst>
        </xdr:cNvPr>
        <xdr:cNvSpPr/>
      </xdr:nvSpPr>
      <xdr:spPr>
        <a:xfrm>
          <a:off x="200025" y="1609725"/>
          <a:ext cx="238125" cy="123825"/>
        </a:xfrm>
        <a:prstGeom prst="mathMultiply">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191366</xdr:colOff>
      <xdr:row>7</xdr:row>
      <xdr:rowOff>189634</xdr:rowOff>
    </xdr:from>
    <xdr:to>
      <xdr:col>0</xdr:col>
      <xdr:colOff>429491</xdr:colOff>
      <xdr:row>7</xdr:row>
      <xdr:rowOff>313459</xdr:rowOff>
    </xdr:to>
    <xdr:sp macro="" textlink="">
      <xdr:nvSpPr>
        <xdr:cNvPr id="4" name="Multiplication Sign 3">
          <a:extLst>
            <a:ext uri="{FF2B5EF4-FFF2-40B4-BE49-F238E27FC236}">
              <a16:creationId xmlns:a16="http://schemas.microsoft.com/office/drawing/2014/main" id="{1D11034E-9394-47C1-80AB-EC1ADBE0CF72}"/>
            </a:ext>
          </a:extLst>
        </xdr:cNvPr>
        <xdr:cNvSpPr/>
      </xdr:nvSpPr>
      <xdr:spPr>
        <a:xfrm>
          <a:off x="191366" y="2518929"/>
          <a:ext cx="238125" cy="123825"/>
        </a:xfrm>
        <a:prstGeom prst="mathMultiply">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666750</xdr:colOff>
      <xdr:row>6</xdr:row>
      <xdr:rowOff>148070</xdr:rowOff>
    </xdr:from>
    <xdr:to>
      <xdr:col>12</xdr:col>
      <xdr:colOff>597477</xdr:colOff>
      <xdr:row>9</xdr:row>
      <xdr:rowOff>112568</xdr:rowOff>
    </xdr:to>
    <xdr:cxnSp macro="">
      <xdr:nvCxnSpPr>
        <xdr:cNvPr id="6" name="Straight Arrow Connector 5">
          <a:extLst>
            <a:ext uri="{FF2B5EF4-FFF2-40B4-BE49-F238E27FC236}">
              <a16:creationId xmlns:a16="http://schemas.microsoft.com/office/drawing/2014/main" id="{24727F1A-F3A2-7320-EFDF-DC839B822DC1}"/>
            </a:ext>
          </a:extLst>
        </xdr:cNvPr>
        <xdr:cNvCxnSpPr/>
      </xdr:nvCxnSpPr>
      <xdr:spPr>
        <a:xfrm>
          <a:off x="7290955" y="2286865"/>
          <a:ext cx="4823113" cy="839067"/>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285750</xdr:colOff>
      <xdr:row>5</xdr:row>
      <xdr:rowOff>38100</xdr:rowOff>
    </xdr:from>
    <xdr:to>
      <xdr:col>11</xdr:col>
      <xdr:colOff>523875</xdr:colOff>
      <xdr:row>5</xdr:row>
      <xdr:rowOff>161925</xdr:rowOff>
    </xdr:to>
    <xdr:sp macro="" textlink="">
      <xdr:nvSpPr>
        <xdr:cNvPr id="7" name="Multiplication Sign 6">
          <a:extLst>
            <a:ext uri="{FF2B5EF4-FFF2-40B4-BE49-F238E27FC236}">
              <a16:creationId xmlns:a16="http://schemas.microsoft.com/office/drawing/2014/main" id="{004963AA-245B-4618-A06F-FC0786DD6B57}"/>
            </a:ext>
          </a:extLst>
        </xdr:cNvPr>
        <xdr:cNvSpPr/>
      </xdr:nvSpPr>
      <xdr:spPr>
        <a:xfrm>
          <a:off x="10448925" y="1400175"/>
          <a:ext cx="238125" cy="123825"/>
        </a:xfrm>
        <a:prstGeom prst="mathMultiply">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552450</xdr:colOff>
      <xdr:row>5</xdr:row>
      <xdr:rowOff>104775</xdr:rowOff>
    </xdr:from>
    <xdr:to>
      <xdr:col>13</xdr:col>
      <xdr:colOff>57150</xdr:colOff>
      <xdr:row>11</xdr:row>
      <xdr:rowOff>123825</xdr:rowOff>
    </xdr:to>
    <xdr:cxnSp macro="">
      <xdr:nvCxnSpPr>
        <xdr:cNvPr id="11" name="Straight Arrow Connector 10">
          <a:extLst>
            <a:ext uri="{FF2B5EF4-FFF2-40B4-BE49-F238E27FC236}">
              <a16:creationId xmlns:a16="http://schemas.microsoft.com/office/drawing/2014/main" id="{5C36DCAF-04BA-7E20-DC85-E33E82D108BA}"/>
            </a:ext>
          </a:extLst>
        </xdr:cNvPr>
        <xdr:cNvCxnSpPr/>
      </xdr:nvCxnSpPr>
      <xdr:spPr>
        <a:xfrm>
          <a:off x="10715625" y="1466850"/>
          <a:ext cx="962025" cy="1466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25978</xdr:colOff>
      <xdr:row>2</xdr:row>
      <xdr:rowOff>95249</xdr:rowOff>
    </xdr:from>
    <xdr:to>
      <xdr:col>9</xdr:col>
      <xdr:colOff>23322</xdr:colOff>
      <xdr:row>2</xdr:row>
      <xdr:rowOff>364665</xdr:rowOff>
    </xdr:to>
    <xdr:pic>
      <xdr:nvPicPr>
        <xdr:cNvPr id="2" name="Picture 1">
          <a:extLst>
            <a:ext uri="{FF2B5EF4-FFF2-40B4-BE49-F238E27FC236}">
              <a16:creationId xmlns:a16="http://schemas.microsoft.com/office/drawing/2014/main" id="{0C2F467B-B395-5466-AE24-D97473FDA125}"/>
            </a:ext>
          </a:extLst>
        </xdr:cNvPr>
        <xdr:cNvPicPr>
          <a:picLocks noChangeAspect="1"/>
        </xdr:cNvPicPr>
      </xdr:nvPicPr>
      <xdr:blipFill>
        <a:blip xmlns:r="http://schemas.openxmlformats.org/officeDocument/2006/relationships" r:embed="rId1"/>
        <a:stretch>
          <a:fillRect/>
        </a:stretch>
      </xdr:blipFill>
      <xdr:spPr>
        <a:xfrm>
          <a:off x="6563592" y="761999"/>
          <a:ext cx="1642571" cy="269416"/>
        </a:xfrm>
        <a:prstGeom prst="rect">
          <a:avLst/>
        </a:prstGeom>
      </xdr:spPr>
    </xdr:pic>
    <xdr:clientData/>
  </xdr:twoCellAnchor>
  <xdr:twoCellAnchor>
    <xdr:from>
      <xdr:col>6</xdr:col>
      <xdr:colOff>251113</xdr:colOff>
      <xdr:row>3</xdr:row>
      <xdr:rowOff>77932</xdr:rowOff>
    </xdr:from>
    <xdr:to>
      <xdr:col>13</xdr:col>
      <xdr:colOff>34636</xdr:colOff>
      <xdr:row>5</xdr:row>
      <xdr:rowOff>138546</xdr:rowOff>
    </xdr:to>
    <xdr:cxnSp macro="">
      <xdr:nvCxnSpPr>
        <xdr:cNvPr id="9" name="Straight Arrow Connector 8">
          <a:extLst>
            <a:ext uri="{FF2B5EF4-FFF2-40B4-BE49-F238E27FC236}">
              <a16:creationId xmlns:a16="http://schemas.microsoft.com/office/drawing/2014/main" id="{23D40B3D-1691-4DA7-B3B1-22F1C5F1CDA5}"/>
            </a:ext>
          </a:extLst>
        </xdr:cNvPr>
        <xdr:cNvCxnSpPr/>
      </xdr:nvCxnSpPr>
      <xdr:spPr>
        <a:xfrm>
          <a:off x="6788727" y="1134341"/>
          <a:ext cx="4355523" cy="952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121227</xdr:colOff>
      <xdr:row>0</xdr:row>
      <xdr:rowOff>0</xdr:rowOff>
    </xdr:from>
    <xdr:to>
      <xdr:col>13</xdr:col>
      <xdr:colOff>939293</xdr:colOff>
      <xdr:row>1</xdr:row>
      <xdr:rowOff>155864</xdr:rowOff>
    </xdr:to>
    <xdr:pic>
      <xdr:nvPicPr>
        <xdr:cNvPr id="5" name="Picture 4">
          <a:extLst>
            <a:ext uri="{FF2B5EF4-FFF2-40B4-BE49-F238E27FC236}">
              <a16:creationId xmlns:a16="http://schemas.microsoft.com/office/drawing/2014/main" id="{08544AE6-966E-EC09-B59A-EFAC0E9E4EA1}"/>
            </a:ext>
          </a:extLst>
        </xdr:cNvPr>
        <xdr:cNvPicPr>
          <a:picLocks noChangeAspect="1"/>
        </xdr:cNvPicPr>
      </xdr:nvPicPr>
      <xdr:blipFill>
        <a:blip xmlns:r="http://schemas.openxmlformats.org/officeDocument/2006/relationships" r:embed="rId2"/>
        <a:stretch>
          <a:fillRect/>
        </a:stretch>
      </xdr:blipFill>
      <xdr:spPr>
        <a:xfrm>
          <a:off x="8390659" y="0"/>
          <a:ext cx="3744839" cy="54552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14</xdr:col>
      <xdr:colOff>13607</xdr:colOff>
      <xdr:row>7</xdr:row>
      <xdr:rowOff>120198</xdr:rowOff>
    </xdr:from>
    <xdr:ext cx="4127232" cy="3170466"/>
    <xdr:pic>
      <xdr:nvPicPr>
        <xdr:cNvPr id="2" name="Picture 1">
          <a:extLst>
            <a:ext uri="{FF2B5EF4-FFF2-40B4-BE49-F238E27FC236}">
              <a16:creationId xmlns:a16="http://schemas.microsoft.com/office/drawing/2014/main" id="{5F728593-EDCE-40F9-A5FC-5B5E3FCCD619}"/>
            </a:ext>
          </a:extLst>
        </xdr:cNvPr>
        <xdr:cNvPicPr>
          <a:picLocks noChangeAspect="1"/>
        </xdr:cNvPicPr>
      </xdr:nvPicPr>
      <xdr:blipFill>
        <a:blip xmlns:r="http://schemas.openxmlformats.org/officeDocument/2006/relationships" r:embed="rId1"/>
        <a:stretch>
          <a:fillRect/>
        </a:stretch>
      </xdr:blipFill>
      <xdr:spPr>
        <a:xfrm>
          <a:off x="18142857" y="3009448"/>
          <a:ext cx="4127232" cy="3170466"/>
        </a:xfrm>
        <a:prstGeom prst="rect">
          <a:avLst/>
        </a:prstGeom>
      </xdr:spPr>
    </xdr:pic>
    <xdr:clientData/>
  </xdr:oneCellAnchor>
  <xdr:twoCellAnchor editAs="oneCell">
    <xdr:from>
      <xdr:col>14</xdr:col>
      <xdr:colOff>0</xdr:colOff>
      <xdr:row>15</xdr:row>
      <xdr:rowOff>0</xdr:rowOff>
    </xdr:from>
    <xdr:to>
      <xdr:col>26</xdr:col>
      <xdr:colOff>251910</xdr:colOff>
      <xdr:row>18</xdr:row>
      <xdr:rowOff>86357</xdr:rowOff>
    </xdr:to>
    <xdr:pic>
      <xdr:nvPicPr>
        <xdr:cNvPr id="3" name="Picture 2">
          <a:extLst>
            <a:ext uri="{FF2B5EF4-FFF2-40B4-BE49-F238E27FC236}">
              <a16:creationId xmlns:a16="http://schemas.microsoft.com/office/drawing/2014/main" id="{16F6380F-9319-6E5E-B043-0498B9BF7A4C}"/>
            </a:ext>
          </a:extLst>
        </xdr:cNvPr>
        <xdr:cNvPicPr>
          <a:picLocks noChangeAspect="1"/>
        </xdr:cNvPicPr>
      </xdr:nvPicPr>
      <xdr:blipFill>
        <a:blip xmlns:r="http://schemas.openxmlformats.org/officeDocument/2006/relationships" r:embed="rId2"/>
        <a:stretch>
          <a:fillRect/>
        </a:stretch>
      </xdr:blipFill>
      <xdr:spPr>
        <a:xfrm>
          <a:off x="18129250" y="8715375"/>
          <a:ext cx="10538910" cy="1562732"/>
        </a:xfrm>
        <a:prstGeom prst="rect">
          <a:avLst/>
        </a:prstGeom>
      </xdr:spPr>
    </xdr:pic>
    <xdr:clientData/>
  </xdr:twoCellAnchor>
  <xdr:twoCellAnchor editAs="oneCell">
    <xdr:from>
      <xdr:col>14</xdr:col>
      <xdr:colOff>0</xdr:colOff>
      <xdr:row>19</xdr:row>
      <xdr:rowOff>0</xdr:rowOff>
    </xdr:from>
    <xdr:to>
      <xdr:col>18</xdr:col>
      <xdr:colOff>188492</xdr:colOff>
      <xdr:row>25</xdr:row>
      <xdr:rowOff>303012</xdr:rowOff>
    </xdr:to>
    <xdr:pic>
      <xdr:nvPicPr>
        <xdr:cNvPr id="6" name="Picture 5">
          <a:extLst>
            <a:ext uri="{FF2B5EF4-FFF2-40B4-BE49-F238E27FC236}">
              <a16:creationId xmlns:a16="http://schemas.microsoft.com/office/drawing/2014/main" id="{188A89CC-24A6-904D-3DB9-9D6D8E9C474F}"/>
            </a:ext>
          </a:extLst>
        </xdr:cNvPr>
        <xdr:cNvPicPr>
          <a:picLocks noChangeAspect="1"/>
        </xdr:cNvPicPr>
      </xdr:nvPicPr>
      <xdr:blipFill>
        <a:blip xmlns:r="http://schemas.openxmlformats.org/officeDocument/2006/relationships" r:embed="rId3"/>
        <a:stretch>
          <a:fillRect/>
        </a:stretch>
      </xdr:blipFill>
      <xdr:spPr>
        <a:xfrm>
          <a:off x="18129250" y="10937875"/>
          <a:ext cx="2887242" cy="343038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8</xdr:col>
      <xdr:colOff>209550</xdr:colOff>
      <xdr:row>1</xdr:row>
      <xdr:rowOff>114300</xdr:rowOff>
    </xdr:from>
    <xdr:ext cx="10538910" cy="1562732"/>
    <xdr:pic>
      <xdr:nvPicPr>
        <xdr:cNvPr id="2" name="Picture 1">
          <a:extLst>
            <a:ext uri="{FF2B5EF4-FFF2-40B4-BE49-F238E27FC236}">
              <a16:creationId xmlns:a16="http://schemas.microsoft.com/office/drawing/2014/main" id="{46F68572-304C-48C8-BE78-5B302A87C667}"/>
            </a:ext>
          </a:extLst>
        </xdr:cNvPr>
        <xdr:cNvPicPr>
          <a:picLocks noChangeAspect="1"/>
        </xdr:cNvPicPr>
      </xdr:nvPicPr>
      <xdr:blipFill>
        <a:blip xmlns:r="http://schemas.openxmlformats.org/officeDocument/2006/relationships" r:embed="rId1"/>
        <a:stretch>
          <a:fillRect/>
        </a:stretch>
      </xdr:blipFill>
      <xdr:spPr>
        <a:xfrm>
          <a:off x="5086350" y="304800"/>
          <a:ext cx="10538910" cy="1562732"/>
        </a:xfrm>
        <a:prstGeom prst="rect">
          <a:avLst/>
        </a:prstGeom>
      </xdr:spPr>
    </xdr:pic>
    <xdr:clientData/>
  </xdr:oneCellAnchor>
  <xdr:oneCellAnchor>
    <xdr:from>
      <xdr:col>9</xdr:col>
      <xdr:colOff>123825</xdr:colOff>
      <xdr:row>11</xdr:row>
      <xdr:rowOff>142875</xdr:rowOff>
    </xdr:from>
    <xdr:ext cx="2887242" cy="3430387"/>
    <xdr:pic>
      <xdr:nvPicPr>
        <xdr:cNvPr id="3" name="Picture 2">
          <a:extLst>
            <a:ext uri="{FF2B5EF4-FFF2-40B4-BE49-F238E27FC236}">
              <a16:creationId xmlns:a16="http://schemas.microsoft.com/office/drawing/2014/main" id="{E88D8239-AD2A-4279-8021-5B3929708FF2}"/>
            </a:ext>
          </a:extLst>
        </xdr:cNvPr>
        <xdr:cNvPicPr>
          <a:picLocks noChangeAspect="1"/>
        </xdr:cNvPicPr>
      </xdr:nvPicPr>
      <xdr:blipFill>
        <a:blip xmlns:r="http://schemas.openxmlformats.org/officeDocument/2006/relationships" r:embed="rId2"/>
        <a:stretch>
          <a:fillRect/>
        </a:stretch>
      </xdr:blipFill>
      <xdr:spPr>
        <a:xfrm>
          <a:off x="5610225" y="2238375"/>
          <a:ext cx="2887242" cy="3430387"/>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42</xdr:row>
      <xdr:rowOff>0</xdr:rowOff>
    </xdr:from>
    <xdr:to>
      <xdr:col>1</xdr:col>
      <xdr:colOff>3631571</xdr:colOff>
      <xdr:row>48</xdr:row>
      <xdr:rowOff>235636</xdr:rowOff>
    </xdr:to>
    <xdr:pic>
      <xdr:nvPicPr>
        <xdr:cNvPr id="2" name="Picture 1">
          <a:extLst>
            <a:ext uri="{FF2B5EF4-FFF2-40B4-BE49-F238E27FC236}">
              <a16:creationId xmlns:a16="http://schemas.microsoft.com/office/drawing/2014/main" id="{A39D2DD0-8E20-435D-9283-8CAE225A57D0}"/>
            </a:ext>
          </a:extLst>
        </xdr:cNvPr>
        <xdr:cNvPicPr>
          <a:picLocks noChangeAspect="1"/>
        </xdr:cNvPicPr>
      </xdr:nvPicPr>
      <xdr:blipFill>
        <a:blip xmlns:r="http://schemas.openxmlformats.org/officeDocument/2006/relationships" r:embed="rId1"/>
        <a:stretch>
          <a:fillRect/>
        </a:stretch>
      </xdr:blipFill>
      <xdr:spPr>
        <a:xfrm>
          <a:off x="0" y="10223500"/>
          <a:ext cx="6298571" cy="169613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0</xdr:col>
      <xdr:colOff>54430</xdr:colOff>
      <xdr:row>42</xdr:row>
      <xdr:rowOff>119744</xdr:rowOff>
    </xdr:from>
    <xdr:ext cx="6517578" cy="4860058"/>
    <xdr:pic>
      <xdr:nvPicPr>
        <xdr:cNvPr id="2" name="Picture 1">
          <a:extLst>
            <a:ext uri="{FF2B5EF4-FFF2-40B4-BE49-F238E27FC236}">
              <a16:creationId xmlns:a16="http://schemas.microsoft.com/office/drawing/2014/main" id="{FAA82A4A-9427-4501-A10C-A0064A51F33C}"/>
            </a:ext>
          </a:extLst>
        </xdr:cNvPr>
        <xdr:cNvPicPr>
          <a:picLocks noChangeAspect="1"/>
        </xdr:cNvPicPr>
      </xdr:nvPicPr>
      <xdr:blipFill>
        <a:blip xmlns:r="http://schemas.openxmlformats.org/officeDocument/2006/relationships" r:embed="rId1"/>
        <a:stretch>
          <a:fillRect/>
        </a:stretch>
      </xdr:blipFill>
      <xdr:spPr>
        <a:xfrm>
          <a:off x="54430" y="8120744"/>
          <a:ext cx="6517578" cy="4860058"/>
        </a:xfrm>
        <a:prstGeom prst="rect">
          <a:avLst/>
        </a:prstGeom>
      </xdr:spPr>
    </xdr:pic>
    <xdr:clientData/>
  </xdr:oneCellAnchor>
  <xdr:oneCellAnchor>
    <xdr:from>
      <xdr:col>0</xdr:col>
      <xdr:colOff>0</xdr:colOff>
      <xdr:row>65</xdr:row>
      <xdr:rowOff>0</xdr:rowOff>
    </xdr:from>
    <xdr:ext cx="7717427" cy="4311413"/>
    <xdr:pic>
      <xdr:nvPicPr>
        <xdr:cNvPr id="3" name="Picture 2">
          <a:extLst>
            <a:ext uri="{FF2B5EF4-FFF2-40B4-BE49-F238E27FC236}">
              <a16:creationId xmlns:a16="http://schemas.microsoft.com/office/drawing/2014/main" id="{3E27EC6D-354D-4EA3-9040-A43B6E2D0290}"/>
            </a:ext>
          </a:extLst>
        </xdr:cNvPr>
        <xdr:cNvPicPr>
          <a:picLocks noChangeAspect="1"/>
        </xdr:cNvPicPr>
      </xdr:nvPicPr>
      <xdr:blipFill>
        <a:blip xmlns:r="http://schemas.openxmlformats.org/officeDocument/2006/relationships" r:embed="rId2"/>
        <a:stretch>
          <a:fillRect/>
        </a:stretch>
      </xdr:blipFill>
      <xdr:spPr>
        <a:xfrm>
          <a:off x="0" y="12382500"/>
          <a:ext cx="7717427" cy="4311413"/>
        </a:xfrm>
        <a:prstGeom prst="rect">
          <a:avLst/>
        </a:prstGeom>
      </xdr:spPr>
    </xdr:pic>
    <xdr:clientData/>
  </xdr:oneCellAnchor>
  <xdr:oneCellAnchor>
    <xdr:from>
      <xdr:col>1</xdr:col>
      <xdr:colOff>5203372</xdr:colOff>
      <xdr:row>65</xdr:row>
      <xdr:rowOff>10886</xdr:rowOff>
    </xdr:from>
    <xdr:ext cx="10107704" cy="4297939"/>
    <xdr:pic>
      <xdr:nvPicPr>
        <xdr:cNvPr id="4" name="Picture 3">
          <a:extLst>
            <a:ext uri="{FF2B5EF4-FFF2-40B4-BE49-F238E27FC236}">
              <a16:creationId xmlns:a16="http://schemas.microsoft.com/office/drawing/2014/main" id="{DAB908A1-FBAB-417C-9B1E-A4A2F73D04C1}"/>
            </a:ext>
          </a:extLst>
        </xdr:cNvPr>
        <xdr:cNvPicPr>
          <a:picLocks noChangeAspect="1"/>
        </xdr:cNvPicPr>
      </xdr:nvPicPr>
      <xdr:blipFill>
        <a:blip xmlns:r="http://schemas.openxmlformats.org/officeDocument/2006/relationships" r:embed="rId3"/>
        <a:stretch>
          <a:fillRect/>
        </a:stretch>
      </xdr:blipFill>
      <xdr:spPr>
        <a:xfrm>
          <a:off x="1164772" y="12393386"/>
          <a:ext cx="10107704" cy="4297939"/>
        </a:xfrm>
        <a:prstGeom prst="rect">
          <a:avLst/>
        </a:prstGeom>
      </xdr:spPr>
    </xdr:pic>
    <xdr:clientData/>
  </xdr:oneCellAnchor>
  <xdr:oneCellAnchor>
    <xdr:from>
      <xdr:col>0</xdr:col>
      <xdr:colOff>0</xdr:colOff>
      <xdr:row>115</xdr:row>
      <xdr:rowOff>0</xdr:rowOff>
    </xdr:from>
    <xdr:ext cx="6037489" cy="7940978"/>
    <xdr:pic>
      <xdr:nvPicPr>
        <xdr:cNvPr id="5" name="Picture 4">
          <a:extLst>
            <a:ext uri="{FF2B5EF4-FFF2-40B4-BE49-F238E27FC236}">
              <a16:creationId xmlns:a16="http://schemas.microsoft.com/office/drawing/2014/main" id="{665F652F-8D4B-428E-A722-FC3A4B81D7D2}"/>
            </a:ext>
          </a:extLst>
        </xdr:cNvPr>
        <xdr:cNvPicPr>
          <a:picLocks noChangeAspect="1"/>
        </xdr:cNvPicPr>
      </xdr:nvPicPr>
      <xdr:blipFill>
        <a:blip xmlns:r="http://schemas.openxmlformats.org/officeDocument/2006/relationships" r:embed="rId4"/>
        <a:stretch>
          <a:fillRect/>
        </a:stretch>
      </xdr:blipFill>
      <xdr:spPr>
        <a:xfrm>
          <a:off x="0" y="21907500"/>
          <a:ext cx="6037489" cy="7940978"/>
        </a:xfrm>
        <a:prstGeom prst="rect">
          <a:avLst/>
        </a:prstGeom>
      </xdr:spPr>
    </xdr:pic>
    <xdr:clientData/>
  </xdr:oneCellAnchor>
  <xdr:oneCellAnchor>
    <xdr:from>
      <xdr:col>0</xdr:col>
      <xdr:colOff>31751</xdr:colOff>
      <xdr:row>85</xdr:row>
      <xdr:rowOff>105833</xdr:rowOff>
    </xdr:from>
    <xdr:ext cx="4486487" cy="3959255"/>
    <xdr:pic>
      <xdr:nvPicPr>
        <xdr:cNvPr id="6" name="Picture 5">
          <a:extLst>
            <a:ext uri="{FF2B5EF4-FFF2-40B4-BE49-F238E27FC236}">
              <a16:creationId xmlns:a16="http://schemas.microsoft.com/office/drawing/2014/main" id="{7B88C887-9D99-4790-BA3D-F3161DA0002A}"/>
            </a:ext>
          </a:extLst>
        </xdr:cNvPr>
        <xdr:cNvPicPr>
          <a:picLocks noChangeAspect="1"/>
        </xdr:cNvPicPr>
      </xdr:nvPicPr>
      <xdr:blipFill>
        <a:blip xmlns:r="http://schemas.openxmlformats.org/officeDocument/2006/relationships" r:embed="rId5"/>
        <a:stretch>
          <a:fillRect/>
        </a:stretch>
      </xdr:blipFill>
      <xdr:spPr>
        <a:xfrm>
          <a:off x="31751" y="16298333"/>
          <a:ext cx="4486487" cy="3959255"/>
        </a:xfrm>
        <a:prstGeom prst="rect">
          <a:avLst/>
        </a:prstGeom>
      </xdr:spPr>
    </xdr:pic>
    <xdr:clientData/>
  </xdr:oneCellAnchor>
  <xdr:oneCellAnchor>
    <xdr:from>
      <xdr:col>2</xdr:col>
      <xdr:colOff>0</xdr:colOff>
      <xdr:row>86</xdr:row>
      <xdr:rowOff>1</xdr:rowOff>
    </xdr:from>
    <xdr:ext cx="3180926" cy="4045773"/>
    <xdr:pic>
      <xdr:nvPicPr>
        <xdr:cNvPr id="7" name="Picture 6">
          <a:extLst>
            <a:ext uri="{FF2B5EF4-FFF2-40B4-BE49-F238E27FC236}">
              <a16:creationId xmlns:a16="http://schemas.microsoft.com/office/drawing/2014/main" id="{75301D35-4042-4CD5-8A9F-147B5D8886A7}"/>
            </a:ext>
          </a:extLst>
        </xdr:cNvPr>
        <xdr:cNvPicPr>
          <a:picLocks noChangeAspect="1"/>
        </xdr:cNvPicPr>
      </xdr:nvPicPr>
      <xdr:blipFill>
        <a:blip xmlns:r="http://schemas.openxmlformats.org/officeDocument/2006/relationships" r:embed="rId6"/>
        <a:stretch>
          <a:fillRect/>
        </a:stretch>
      </xdr:blipFill>
      <xdr:spPr>
        <a:xfrm>
          <a:off x="1162050" y="16383001"/>
          <a:ext cx="3180926" cy="4045773"/>
        </a:xfrm>
        <a:prstGeom prst="rect">
          <a:avLst/>
        </a:prstGeom>
      </xdr:spPr>
    </xdr:pic>
    <xdr:clientData/>
  </xdr:oneCellAnchor>
  <xdr:oneCellAnchor>
    <xdr:from>
      <xdr:col>2</xdr:col>
      <xdr:colOff>3407833</xdr:colOff>
      <xdr:row>86</xdr:row>
      <xdr:rowOff>0</xdr:rowOff>
    </xdr:from>
    <xdr:ext cx="3399436" cy="4085167"/>
    <xdr:pic>
      <xdr:nvPicPr>
        <xdr:cNvPr id="8" name="Picture 7">
          <a:extLst>
            <a:ext uri="{FF2B5EF4-FFF2-40B4-BE49-F238E27FC236}">
              <a16:creationId xmlns:a16="http://schemas.microsoft.com/office/drawing/2014/main" id="{F34AC015-CBEB-460D-9C80-768360D5EE77}"/>
            </a:ext>
          </a:extLst>
        </xdr:cNvPr>
        <xdr:cNvPicPr>
          <a:picLocks noChangeAspect="1"/>
        </xdr:cNvPicPr>
      </xdr:nvPicPr>
      <xdr:blipFill>
        <a:blip xmlns:r="http://schemas.openxmlformats.org/officeDocument/2006/relationships" r:embed="rId7"/>
        <a:stretch>
          <a:fillRect/>
        </a:stretch>
      </xdr:blipFill>
      <xdr:spPr>
        <a:xfrm>
          <a:off x="1740958" y="16383000"/>
          <a:ext cx="3399436" cy="4085167"/>
        </a:xfrm>
        <a:prstGeom prst="rect">
          <a:avLst/>
        </a:prstGeom>
      </xdr:spPr>
    </xdr:pic>
    <xdr:clientData/>
  </xdr:oneCellAnchor>
  <xdr:oneCellAnchor>
    <xdr:from>
      <xdr:col>0</xdr:col>
      <xdr:colOff>0</xdr:colOff>
      <xdr:row>168</xdr:row>
      <xdr:rowOff>0</xdr:rowOff>
    </xdr:from>
    <xdr:ext cx="4932327" cy="6191250"/>
    <xdr:pic>
      <xdr:nvPicPr>
        <xdr:cNvPr id="9" name="Picture 8">
          <a:extLst>
            <a:ext uri="{FF2B5EF4-FFF2-40B4-BE49-F238E27FC236}">
              <a16:creationId xmlns:a16="http://schemas.microsoft.com/office/drawing/2014/main" id="{0C942A95-03AA-4841-AE82-E52513D0A90B}"/>
            </a:ext>
          </a:extLst>
        </xdr:cNvPr>
        <xdr:cNvPicPr>
          <a:picLocks noChangeAspect="1"/>
        </xdr:cNvPicPr>
      </xdr:nvPicPr>
      <xdr:blipFill>
        <a:blip xmlns:r="http://schemas.openxmlformats.org/officeDocument/2006/relationships" r:embed="rId8"/>
        <a:stretch>
          <a:fillRect/>
        </a:stretch>
      </xdr:blipFill>
      <xdr:spPr>
        <a:xfrm>
          <a:off x="0" y="32004000"/>
          <a:ext cx="4932327" cy="6191250"/>
        </a:xfrm>
        <a:prstGeom prst="rect">
          <a:avLst/>
        </a:prstGeom>
      </xdr:spPr>
    </xdr:pic>
    <xdr:clientData/>
  </xdr:oneCellAnchor>
  <xdr:oneCellAnchor>
    <xdr:from>
      <xdr:col>1</xdr:col>
      <xdr:colOff>2607310</xdr:colOff>
      <xdr:row>167</xdr:row>
      <xdr:rowOff>116416</xdr:rowOff>
    </xdr:from>
    <xdr:ext cx="3947160" cy="6236749"/>
    <xdr:pic>
      <xdr:nvPicPr>
        <xdr:cNvPr id="10" name="Picture 9">
          <a:extLst>
            <a:ext uri="{FF2B5EF4-FFF2-40B4-BE49-F238E27FC236}">
              <a16:creationId xmlns:a16="http://schemas.microsoft.com/office/drawing/2014/main" id="{161977A0-2E3D-4527-A09A-3252424B74AC}"/>
            </a:ext>
          </a:extLst>
        </xdr:cNvPr>
        <xdr:cNvPicPr>
          <a:picLocks noChangeAspect="1"/>
        </xdr:cNvPicPr>
      </xdr:nvPicPr>
      <xdr:blipFill>
        <a:blip xmlns:r="http://schemas.openxmlformats.org/officeDocument/2006/relationships" r:embed="rId9"/>
        <a:stretch>
          <a:fillRect/>
        </a:stretch>
      </xdr:blipFill>
      <xdr:spPr>
        <a:xfrm>
          <a:off x="1159510" y="31929916"/>
          <a:ext cx="3947160" cy="6236749"/>
        </a:xfrm>
        <a:prstGeom prst="rect">
          <a:avLst/>
        </a:prstGeom>
      </xdr:spPr>
    </xdr:pic>
    <xdr:clientData/>
  </xdr:oneCellAnchor>
  <xdr:twoCellAnchor>
    <xdr:from>
      <xdr:col>1</xdr:col>
      <xdr:colOff>3672417</xdr:colOff>
      <xdr:row>52</xdr:row>
      <xdr:rowOff>63500</xdr:rowOff>
    </xdr:from>
    <xdr:to>
      <xdr:col>1</xdr:col>
      <xdr:colOff>5080000</xdr:colOff>
      <xdr:row>52</xdr:row>
      <xdr:rowOff>148167</xdr:rowOff>
    </xdr:to>
    <xdr:cxnSp macro="">
      <xdr:nvCxnSpPr>
        <xdr:cNvPr id="12" name="Straight Arrow Connector 11">
          <a:extLst>
            <a:ext uri="{FF2B5EF4-FFF2-40B4-BE49-F238E27FC236}">
              <a16:creationId xmlns:a16="http://schemas.microsoft.com/office/drawing/2014/main" id="{CE72BF69-40FA-8D94-6234-E445965CC693}"/>
            </a:ext>
          </a:extLst>
        </xdr:cNvPr>
        <xdr:cNvCxnSpPr/>
      </xdr:nvCxnSpPr>
      <xdr:spPr>
        <a:xfrm>
          <a:off x="6339417" y="16224250"/>
          <a:ext cx="1407583" cy="846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5080000</xdr:colOff>
      <xdr:row>53</xdr:row>
      <xdr:rowOff>127000</xdr:rowOff>
    </xdr:from>
    <xdr:to>
      <xdr:col>3</xdr:col>
      <xdr:colOff>1165654</xdr:colOff>
      <xdr:row>60</xdr:row>
      <xdr:rowOff>119220</xdr:rowOff>
    </xdr:to>
    <xdr:pic>
      <xdr:nvPicPr>
        <xdr:cNvPr id="14" name="Picture 13">
          <a:extLst>
            <a:ext uri="{FF2B5EF4-FFF2-40B4-BE49-F238E27FC236}">
              <a16:creationId xmlns:a16="http://schemas.microsoft.com/office/drawing/2014/main" id="{97084C36-46E1-8E14-79ED-30C72D50B9CA}"/>
            </a:ext>
          </a:extLst>
        </xdr:cNvPr>
        <xdr:cNvPicPr>
          <a:picLocks noChangeAspect="1"/>
        </xdr:cNvPicPr>
      </xdr:nvPicPr>
      <xdr:blipFill>
        <a:blip xmlns:r="http://schemas.openxmlformats.org/officeDocument/2006/relationships" r:embed="rId10"/>
        <a:stretch>
          <a:fillRect/>
        </a:stretch>
      </xdr:blipFill>
      <xdr:spPr>
        <a:xfrm>
          <a:off x="7747000" y="16531167"/>
          <a:ext cx="6298571" cy="169613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2309004</xdr:colOff>
      <xdr:row>1</xdr:row>
      <xdr:rowOff>57250</xdr:rowOff>
    </xdr:to>
    <xdr:pic>
      <xdr:nvPicPr>
        <xdr:cNvPr id="4" name="Picture 3">
          <a:extLst>
            <a:ext uri="{FF2B5EF4-FFF2-40B4-BE49-F238E27FC236}">
              <a16:creationId xmlns:a16="http://schemas.microsoft.com/office/drawing/2014/main" id="{469B2148-584D-896C-B1C6-EBBE8A95885F}"/>
            </a:ext>
          </a:extLst>
        </xdr:cNvPr>
        <xdr:cNvPicPr>
          <a:picLocks noChangeAspect="1"/>
        </xdr:cNvPicPr>
      </xdr:nvPicPr>
      <xdr:blipFill>
        <a:blip xmlns:r="http://schemas.openxmlformats.org/officeDocument/2006/relationships" r:embed="rId1"/>
        <a:stretch>
          <a:fillRect/>
        </a:stretch>
      </xdr:blipFill>
      <xdr:spPr>
        <a:xfrm>
          <a:off x="0" y="0"/>
          <a:ext cx="13940710" cy="247750"/>
        </a:xfrm>
        <a:prstGeom prst="rect">
          <a:avLst/>
        </a:prstGeom>
      </xdr:spPr>
    </xdr:pic>
    <xdr:clientData/>
  </xdr:twoCellAnchor>
  <xdr:oneCellAnchor>
    <xdr:from>
      <xdr:col>7</xdr:col>
      <xdr:colOff>1143000</xdr:colOff>
      <xdr:row>1</xdr:row>
      <xdr:rowOff>56030</xdr:rowOff>
    </xdr:from>
    <xdr:ext cx="533400" cy="419100"/>
    <xdr:pic>
      <xdr:nvPicPr>
        <xdr:cNvPr id="5" name="Picture 4">
          <a:extLst>
            <a:ext uri="{FF2B5EF4-FFF2-40B4-BE49-F238E27FC236}">
              <a16:creationId xmlns:a16="http://schemas.microsoft.com/office/drawing/2014/main" id="{23BF6902-6617-4C7E-A6CE-0239CF7639D0}"/>
            </a:ext>
          </a:extLst>
        </xdr:cNvPr>
        <xdr:cNvPicPr>
          <a:picLocks noChangeAspect="1"/>
        </xdr:cNvPicPr>
      </xdr:nvPicPr>
      <xdr:blipFill>
        <a:blip xmlns:r="http://schemas.openxmlformats.org/officeDocument/2006/relationships" r:embed="rId2"/>
        <a:stretch>
          <a:fillRect/>
        </a:stretch>
      </xdr:blipFill>
      <xdr:spPr>
        <a:xfrm>
          <a:off x="12057529" y="246530"/>
          <a:ext cx="533400" cy="419100"/>
        </a:xfrm>
        <a:prstGeom prst="rect">
          <a:avLst/>
        </a:prstGeom>
      </xdr:spPr>
    </xdr:pic>
    <xdr:clientData/>
  </xdr:oneCellAnchor>
  <xdr:twoCellAnchor editAs="oneCell">
    <xdr:from>
      <xdr:col>0</xdr:col>
      <xdr:colOff>134471</xdr:colOff>
      <xdr:row>5</xdr:row>
      <xdr:rowOff>347383</xdr:rowOff>
    </xdr:from>
    <xdr:to>
      <xdr:col>0</xdr:col>
      <xdr:colOff>518673</xdr:colOff>
      <xdr:row>5</xdr:row>
      <xdr:rowOff>750795</xdr:rowOff>
    </xdr:to>
    <xdr:pic>
      <xdr:nvPicPr>
        <xdr:cNvPr id="13" name="Picture 12">
          <a:extLst>
            <a:ext uri="{FF2B5EF4-FFF2-40B4-BE49-F238E27FC236}">
              <a16:creationId xmlns:a16="http://schemas.microsoft.com/office/drawing/2014/main" id="{D4F64EC9-4B65-499D-8EFC-1AFD304DD7FB}"/>
            </a:ext>
          </a:extLst>
        </xdr:cNvPr>
        <xdr:cNvPicPr>
          <a:picLocks noChangeAspect="1"/>
        </xdr:cNvPicPr>
      </xdr:nvPicPr>
      <xdr:blipFill>
        <a:blip xmlns:r="http://schemas.openxmlformats.org/officeDocument/2006/relationships" r:embed="rId3"/>
        <a:stretch>
          <a:fillRect/>
        </a:stretch>
      </xdr:blipFill>
      <xdr:spPr>
        <a:xfrm>
          <a:off x="134471" y="1613648"/>
          <a:ext cx="384202" cy="403412"/>
        </a:xfrm>
        <a:prstGeom prst="rect">
          <a:avLst/>
        </a:prstGeom>
      </xdr:spPr>
    </xdr:pic>
    <xdr:clientData/>
  </xdr:twoCellAnchor>
  <xdr:twoCellAnchor editAs="oneCell">
    <xdr:from>
      <xdr:col>0</xdr:col>
      <xdr:colOff>156882</xdr:colOff>
      <xdr:row>6</xdr:row>
      <xdr:rowOff>414618</xdr:rowOff>
    </xdr:from>
    <xdr:to>
      <xdr:col>0</xdr:col>
      <xdr:colOff>541084</xdr:colOff>
      <xdr:row>6</xdr:row>
      <xdr:rowOff>818030</xdr:rowOff>
    </xdr:to>
    <xdr:pic>
      <xdr:nvPicPr>
        <xdr:cNvPr id="16" name="Picture 15">
          <a:extLst>
            <a:ext uri="{FF2B5EF4-FFF2-40B4-BE49-F238E27FC236}">
              <a16:creationId xmlns:a16="http://schemas.microsoft.com/office/drawing/2014/main" id="{CF5A0E98-D1EB-4D34-9172-842958A5406C}"/>
            </a:ext>
          </a:extLst>
        </xdr:cNvPr>
        <xdr:cNvPicPr>
          <a:picLocks noChangeAspect="1"/>
        </xdr:cNvPicPr>
      </xdr:nvPicPr>
      <xdr:blipFill>
        <a:blip xmlns:r="http://schemas.openxmlformats.org/officeDocument/2006/relationships" r:embed="rId3"/>
        <a:stretch>
          <a:fillRect/>
        </a:stretch>
      </xdr:blipFill>
      <xdr:spPr>
        <a:xfrm>
          <a:off x="156882" y="3014383"/>
          <a:ext cx="384202" cy="403412"/>
        </a:xfrm>
        <a:prstGeom prst="rect">
          <a:avLst/>
        </a:prstGeom>
      </xdr:spPr>
    </xdr:pic>
    <xdr:clientData/>
  </xdr:twoCellAnchor>
  <xdr:twoCellAnchor editAs="oneCell">
    <xdr:from>
      <xdr:col>0</xdr:col>
      <xdr:colOff>123264</xdr:colOff>
      <xdr:row>7</xdr:row>
      <xdr:rowOff>616324</xdr:rowOff>
    </xdr:from>
    <xdr:to>
      <xdr:col>0</xdr:col>
      <xdr:colOff>507466</xdr:colOff>
      <xdr:row>7</xdr:row>
      <xdr:rowOff>1019736</xdr:rowOff>
    </xdr:to>
    <xdr:pic>
      <xdr:nvPicPr>
        <xdr:cNvPr id="17" name="Picture 16">
          <a:extLst>
            <a:ext uri="{FF2B5EF4-FFF2-40B4-BE49-F238E27FC236}">
              <a16:creationId xmlns:a16="http://schemas.microsoft.com/office/drawing/2014/main" id="{2D7488E9-B783-42F1-90F6-F6704666AB6B}"/>
            </a:ext>
          </a:extLst>
        </xdr:cNvPr>
        <xdr:cNvPicPr>
          <a:picLocks noChangeAspect="1"/>
        </xdr:cNvPicPr>
      </xdr:nvPicPr>
      <xdr:blipFill>
        <a:blip xmlns:r="http://schemas.openxmlformats.org/officeDocument/2006/relationships" r:embed="rId3"/>
        <a:stretch>
          <a:fillRect/>
        </a:stretch>
      </xdr:blipFill>
      <xdr:spPr>
        <a:xfrm>
          <a:off x="123264" y="4740089"/>
          <a:ext cx="384202" cy="403412"/>
        </a:xfrm>
        <a:prstGeom prst="rect">
          <a:avLst/>
        </a:prstGeom>
      </xdr:spPr>
    </xdr:pic>
    <xdr:clientData/>
  </xdr:twoCellAnchor>
  <xdr:twoCellAnchor editAs="oneCell">
    <xdr:from>
      <xdr:col>17</xdr:col>
      <xdr:colOff>0</xdr:colOff>
      <xdr:row>10</xdr:row>
      <xdr:rowOff>0</xdr:rowOff>
    </xdr:from>
    <xdr:to>
      <xdr:col>21</xdr:col>
      <xdr:colOff>126020</xdr:colOff>
      <xdr:row>12</xdr:row>
      <xdr:rowOff>215590</xdr:rowOff>
    </xdr:to>
    <xdr:pic>
      <xdr:nvPicPr>
        <xdr:cNvPr id="22" name="Picture 21">
          <a:extLst>
            <a:ext uri="{FF2B5EF4-FFF2-40B4-BE49-F238E27FC236}">
              <a16:creationId xmlns:a16="http://schemas.microsoft.com/office/drawing/2014/main" id="{C5DAC498-6BA9-4AF5-878A-5C192BC7815D}"/>
            </a:ext>
          </a:extLst>
        </xdr:cNvPr>
        <xdr:cNvPicPr>
          <a:picLocks noChangeAspect="1"/>
        </xdr:cNvPicPr>
      </xdr:nvPicPr>
      <xdr:blipFill>
        <a:blip xmlns:r="http://schemas.openxmlformats.org/officeDocument/2006/relationships" r:embed="rId4"/>
        <a:stretch>
          <a:fillRect/>
        </a:stretch>
      </xdr:blipFill>
      <xdr:spPr>
        <a:xfrm>
          <a:off x="23028088" y="9289676"/>
          <a:ext cx="2658550" cy="246797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8</xdr:col>
      <xdr:colOff>469614</xdr:colOff>
      <xdr:row>19</xdr:row>
      <xdr:rowOff>29946</xdr:rowOff>
    </xdr:to>
    <xdr:pic>
      <xdr:nvPicPr>
        <xdr:cNvPr id="2" name="Picture 1">
          <a:extLst>
            <a:ext uri="{FF2B5EF4-FFF2-40B4-BE49-F238E27FC236}">
              <a16:creationId xmlns:a16="http://schemas.microsoft.com/office/drawing/2014/main" id="{C2C6C6AA-566B-14F5-009D-E67FB9F5FC7F}"/>
            </a:ext>
          </a:extLst>
        </xdr:cNvPr>
        <xdr:cNvPicPr>
          <a:picLocks noChangeAspect="1"/>
        </xdr:cNvPicPr>
      </xdr:nvPicPr>
      <xdr:blipFill>
        <a:blip xmlns:r="http://schemas.openxmlformats.org/officeDocument/2006/relationships" r:embed="rId1"/>
        <a:stretch>
          <a:fillRect/>
        </a:stretch>
      </xdr:blipFill>
      <xdr:spPr>
        <a:xfrm>
          <a:off x="0" y="762000"/>
          <a:ext cx="7146639" cy="3392271"/>
        </a:xfrm>
        <a:prstGeom prst="rect">
          <a:avLst/>
        </a:prstGeom>
      </xdr:spPr>
    </xdr:pic>
    <xdr:clientData/>
  </xdr:twoCellAnchor>
  <xdr:twoCellAnchor>
    <xdr:from>
      <xdr:col>7</xdr:col>
      <xdr:colOff>390525</xdr:colOff>
      <xdr:row>8</xdr:row>
      <xdr:rowOff>9525</xdr:rowOff>
    </xdr:from>
    <xdr:to>
      <xdr:col>16</xdr:col>
      <xdr:colOff>504825</xdr:colOff>
      <xdr:row>14</xdr:row>
      <xdr:rowOff>0</xdr:rowOff>
    </xdr:to>
    <xdr:cxnSp macro="">
      <xdr:nvCxnSpPr>
        <xdr:cNvPr id="3" name="Straight Arrow Connector 2">
          <a:extLst>
            <a:ext uri="{FF2B5EF4-FFF2-40B4-BE49-F238E27FC236}">
              <a16:creationId xmlns:a16="http://schemas.microsoft.com/office/drawing/2014/main" id="{CDBC88BE-906D-F77B-4405-6D186351C94B}"/>
            </a:ext>
          </a:extLst>
        </xdr:cNvPr>
        <xdr:cNvCxnSpPr/>
      </xdr:nvCxnSpPr>
      <xdr:spPr>
        <a:xfrm>
          <a:off x="6457950" y="2038350"/>
          <a:ext cx="5600700" cy="1133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190500</xdr:colOff>
      <xdr:row>10</xdr:row>
      <xdr:rowOff>95251</xdr:rowOff>
    </xdr:from>
    <xdr:to>
      <xdr:col>8</xdr:col>
      <xdr:colOff>66675</xdr:colOff>
      <xdr:row>15</xdr:row>
      <xdr:rowOff>76201</xdr:rowOff>
    </xdr:to>
    <xdr:sp macro="" textlink="">
      <xdr:nvSpPr>
        <xdr:cNvPr id="8" name="Rectangle: Rounded Corners 7">
          <a:extLst>
            <a:ext uri="{FF2B5EF4-FFF2-40B4-BE49-F238E27FC236}">
              <a16:creationId xmlns:a16="http://schemas.microsoft.com/office/drawing/2014/main" id="{35DA75E5-52C2-AF93-5823-EEFBCE53A36B}"/>
            </a:ext>
          </a:extLst>
        </xdr:cNvPr>
        <xdr:cNvSpPr/>
      </xdr:nvSpPr>
      <xdr:spPr>
        <a:xfrm>
          <a:off x="190500" y="2505076"/>
          <a:ext cx="6553200" cy="933450"/>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428625</xdr:colOff>
      <xdr:row>13</xdr:row>
      <xdr:rowOff>114300</xdr:rowOff>
    </xdr:from>
    <xdr:to>
      <xdr:col>16</xdr:col>
      <xdr:colOff>542925</xdr:colOff>
      <xdr:row>17</xdr:row>
      <xdr:rowOff>76200</xdr:rowOff>
    </xdr:to>
    <xdr:cxnSp macro="">
      <xdr:nvCxnSpPr>
        <xdr:cNvPr id="10" name="Straight Arrow Connector 9">
          <a:extLst>
            <a:ext uri="{FF2B5EF4-FFF2-40B4-BE49-F238E27FC236}">
              <a16:creationId xmlns:a16="http://schemas.microsoft.com/office/drawing/2014/main" id="{E38E68B7-A277-0155-8E0C-B1746D697F05}"/>
            </a:ext>
          </a:extLst>
        </xdr:cNvPr>
        <xdr:cNvCxnSpPr/>
      </xdr:nvCxnSpPr>
      <xdr:spPr>
        <a:xfrm>
          <a:off x="6496050" y="3095625"/>
          <a:ext cx="5600700" cy="723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266700</xdr:colOff>
      <xdr:row>27</xdr:row>
      <xdr:rowOff>123825</xdr:rowOff>
    </xdr:from>
    <xdr:to>
      <xdr:col>16</xdr:col>
      <xdr:colOff>552450</xdr:colOff>
      <xdr:row>28</xdr:row>
      <xdr:rowOff>171450</xdr:rowOff>
    </xdr:to>
    <xdr:cxnSp macro="">
      <xdr:nvCxnSpPr>
        <xdr:cNvPr id="5" name="Straight Arrow Connector 4">
          <a:extLst>
            <a:ext uri="{FF2B5EF4-FFF2-40B4-BE49-F238E27FC236}">
              <a16:creationId xmlns:a16="http://schemas.microsoft.com/office/drawing/2014/main" id="{D319D1EE-229D-DC04-4E59-D9EBA973A8FF}"/>
            </a:ext>
          </a:extLst>
        </xdr:cNvPr>
        <xdr:cNvCxnSpPr/>
      </xdr:nvCxnSpPr>
      <xdr:spPr>
        <a:xfrm flipV="1">
          <a:off x="4505325" y="5391150"/>
          <a:ext cx="7600950" cy="2381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9</xdr:col>
      <xdr:colOff>581025</xdr:colOff>
      <xdr:row>2</xdr:row>
      <xdr:rowOff>171450</xdr:rowOff>
    </xdr:from>
    <xdr:to>
      <xdr:col>15</xdr:col>
      <xdr:colOff>0</xdr:colOff>
      <xdr:row>9</xdr:row>
      <xdr:rowOff>28575</xdr:rowOff>
    </xdr:to>
    <xdr:cxnSp macro="">
      <xdr:nvCxnSpPr>
        <xdr:cNvPr id="3" name="Straight Arrow Connector 2">
          <a:extLst>
            <a:ext uri="{FF2B5EF4-FFF2-40B4-BE49-F238E27FC236}">
              <a16:creationId xmlns:a16="http://schemas.microsoft.com/office/drawing/2014/main" id="{E41618EC-8DF3-F4D9-6697-3E8EB7653CBB}"/>
            </a:ext>
          </a:extLst>
        </xdr:cNvPr>
        <xdr:cNvCxnSpPr/>
      </xdr:nvCxnSpPr>
      <xdr:spPr>
        <a:xfrm>
          <a:off x="7591425" y="628650"/>
          <a:ext cx="3800475" cy="19526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76200</xdr:colOff>
      <xdr:row>1</xdr:row>
      <xdr:rowOff>133350</xdr:rowOff>
    </xdr:from>
    <xdr:to>
      <xdr:col>15</xdr:col>
      <xdr:colOff>9525</xdr:colOff>
      <xdr:row>1</xdr:row>
      <xdr:rowOff>180975</xdr:rowOff>
    </xdr:to>
    <xdr:cxnSp macro="">
      <xdr:nvCxnSpPr>
        <xdr:cNvPr id="4" name="Straight Arrow Connector 3">
          <a:extLst>
            <a:ext uri="{FF2B5EF4-FFF2-40B4-BE49-F238E27FC236}">
              <a16:creationId xmlns:a16="http://schemas.microsoft.com/office/drawing/2014/main" id="{2F3CC721-9E26-017D-BE8C-27E53802058A}"/>
            </a:ext>
          </a:extLst>
        </xdr:cNvPr>
        <xdr:cNvCxnSpPr/>
      </xdr:nvCxnSpPr>
      <xdr:spPr>
        <a:xfrm flipV="1">
          <a:off x="5076825" y="400050"/>
          <a:ext cx="6324600" cy="476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oneCellAnchor>
    <xdr:from>
      <xdr:col>0</xdr:col>
      <xdr:colOff>0</xdr:colOff>
      <xdr:row>2</xdr:row>
      <xdr:rowOff>0</xdr:rowOff>
    </xdr:from>
    <xdr:ext cx="2544203" cy="2363155"/>
    <xdr:pic>
      <xdr:nvPicPr>
        <xdr:cNvPr id="2" name="Picture 1">
          <a:extLst>
            <a:ext uri="{FF2B5EF4-FFF2-40B4-BE49-F238E27FC236}">
              <a16:creationId xmlns:a16="http://schemas.microsoft.com/office/drawing/2014/main" id="{5B54D567-C7AB-49E3-A3CC-4FF7DF9B594E}"/>
            </a:ext>
          </a:extLst>
        </xdr:cNvPr>
        <xdr:cNvPicPr>
          <a:picLocks noChangeAspect="1"/>
        </xdr:cNvPicPr>
      </xdr:nvPicPr>
      <xdr:blipFill>
        <a:blip xmlns:r="http://schemas.openxmlformats.org/officeDocument/2006/relationships" r:embed="rId1"/>
        <a:stretch>
          <a:fillRect/>
        </a:stretch>
      </xdr:blipFill>
      <xdr:spPr>
        <a:xfrm>
          <a:off x="0" y="381000"/>
          <a:ext cx="2544203" cy="2363155"/>
        </a:xfrm>
        <a:prstGeom prst="rect">
          <a:avLst/>
        </a:prstGeom>
      </xdr:spPr>
    </xdr:pic>
    <xdr:clientData/>
  </xdr:oneCellAnchor>
  <xdr:oneCellAnchor>
    <xdr:from>
      <xdr:col>0</xdr:col>
      <xdr:colOff>0</xdr:colOff>
      <xdr:row>31</xdr:row>
      <xdr:rowOff>133349</xdr:rowOff>
    </xdr:from>
    <xdr:ext cx="8748232" cy="6079943"/>
    <xdr:pic>
      <xdr:nvPicPr>
        <xdr:cNvPr id="3" name="Picture 2">
          <a:extLst>
            <a:ext uri="{FF2B5EF4-FFF2-40B4-BE49-F238E27FC236}">
              <a16:creationId xmlns:a16="http://schemas.microsoft.com/office/drawing/2014/main" id="{00260362-4108-4454-8A78-D245F1A64B0B}"/>
            </a:ext>
          </a:extLst>
        </xdr:cNvPr>
        <xdr:cNvPicPr>
          <a:picLocks noChangeAspect="1"/>
        </xdr:cNvPicPr>
      </xdr:nvPicPr>
      <xdr:blipFill>
        <a:blip xmlns:r="http://schemas.openxmlformats.org/officeDocument/2006/relationships" r:embed="rId2"/>
        <a:stretch>
          <a:fillRect/>
        </a:stretch>
      </xdr:blipFill>
      <xdr:spPr>
        <a:xfrm>
          <a:off x="0" y="6038849"/>
          <a:ext cx="8748232" cy="6079943"/>
        </a:xfrm>
        <a:prstGeom prst="rect">
          <a:avLst/>
        </a:prstGeom>
      </xdr:spPr>
    </xdr:pic>
    <xdr:clientData/>
  </xdr:oneCellAnchor>
  <xdr:oneCellAnchor>
    <xdr:from>
      <xdr:col>0</xdr:col>
      <xdr:colOff>0</xdr:colOff>
      <xdr:row>65</xdr:row>
      <xdr:rowOff>0</xdr:rowOff>
    </xdr:from>
    <xdr:ext cx="10977237" cy="4230810"/>
    <xdr:pic>
      <xdr:nvPicPr>
        <xdr:cNvPr id="4" name="Picture 3">
          <a:extLst>
            <a:ext uri="{FF2B5EF4-FFF2-40B4-BE49-F238E27FC236}">
              <a16:creationId xmlns:a16="http://schemas.microsoft.com/office/drawing/2014/main" id="{7D2BCB6E-4346-4CA9-9764-D5E84BC05CB2}"/>
            </a:ext>
          </a:extLst>
        </xdr:cNvPr>
        <xdr:cNvPicPr>
          <a:picLocks noChangeAspect="1"/>
        </xdr:cNvPicPr>
      </xdr:nvPicPr>
      <xdr:blipFill>
        <a:blip xmlns:r="http://schemas.openxmlformats.org/officeDocument/2006/relationships" r:embed="rId3"/>
        <a:stretch>
          <a:fillRect/>
        </a:stretch>
      </xdr:blipFill>
      <xdr:spPr>
        <a:xfrm>
          <a:off x="0" y="12382500"/>
          <a:ext cx="10977237" cy="4230810"/>
        </a:xfrm>
        <a:prstGeom prst="rect">
          <a:avLst/>
        </a:prstGeom>
      </xdr:spPr>
    </xdr:pic>
    <xdr:clientData/>
  </xdr:oneCellAnchor>
  <xdr:oneCellAnchor>
    <xdr:from>
      <xdr:col>0</xdr:col>
      <xdr:colOff>0</xdr:colOff>
      <xdr:row>88</xdr:row>
      <xdr:rowOff>0</xdr:rowOff>
    </xdr:from>
    <xdr:ext cx="10958179" cy="5526734"/>
    <xdr:pic>
      <xdr:nvPicPr>
        <xdr:cNvPr id="5" name="Picture 4">
          <a:extLst>
            <a:ext uri="{FF2B5EF4-FFF2-40B4-BE49-F238E27FC236}">
              <a16:creationId xmlns:a16="http://schemas.microsoft.com/office/drawing/2014/main" id="{0E2B526B-9D75-4339-87D3-6943AECA4E43}"/>
            </a:ext>
          </a:extLst>
        </xdr:cNvPr>
        <xdr:cNvPicPr>
          <a:picLocks noChangeAspect="1"/>
        </xdr:cNvPicPr>
      </xdr:nvPicPr>
      <xdr:blipFill>
        <a:blip xmlns:r="http://schemas.openxmlformats.org/officeDocument/2006/relationships" r:embed="rId4"/>
        <a:stretch>
          <a:fillRect/>
        </a:stretch>
      </xdr:blipFill>
      <xdr:spPr>
        <a:xfrm>
          <a:off x="0" y="16764000"/>
          <a:ext cx="10958179" cy="5526734"/>
        </a:xfrm>
        <a:prstGeom prst="rect">
          <a:avLst/>
        </a:prstGeom>
      </xdr:spPr>
    </xdr:pic>
    <xdr:clientData/>
  </xdr:oneCellAnchor>
  <xdr:oneCellAnchor>
    <xdr:from>
      <xdr:col>0</xdr:col>
      <xdr:colOff>0</xdr:colOff>
      <xdr:row>116</xdr:row>
      <xdr:rowOff>152400</xdr:rowOff>
    </xdr:from>
    <xdr:ext cx="11091583" cy="5593436"/>
    <xdr:pic>
      <xdr:nvPicPr>
        <xdr:cNvPr id="6" name="Picture 5">
          <a:extLst>
            <a:ext uri="{FF2B5EF4-FFF2-40B4-BE49-F238E27FC236}">
              <a16:creationId xmlns:a16="http://schemas.microsoft.com/office/drawing/2014/main" id="{9CCAFC78-08A2-407B-8F49-CC51394DC2F1}"/>
            </a:ext>
          </a:extLst>
        </xdr:cNvPr>
        <xdr:cNvPicPr>
          <a:picLocks noChangeAspect="1"/>
        </xdr:cNvPicPr>
      </xdr:nvPicPr>
      <xdr:blipFill>
        <a:blip xmlns:r="http://schemas.openxmlformats.org/officeDocument/2006/relationships" r:embed="rId5"/>
        <a:stretch>
          <a:fillRect/>
        </a:stretch>
      </xdr:blipFill>
      <xdr:spPr>
        <a:xfrm>
          <a:off x="0" y="22250400"/>
          <a:ext cx="11091583" cy="5593436"/>
        </a:xfrm>
        <a:prstGeom prst="rect">
          <a:avLst/>
        </a:prstGeom>
      </xdr:spPr>
    </xdr:pic>
    <xdr:clientData/>
  </xdr:oneCellAnchor>
  <xdr:oneCellAnchor>
    <xdr:from>
      <xdr:col>0</xdr:col>
      <xdr:colOff>0</xdr:colOff>
      <xdr:row>147</xdr:row>
      <xdr:rowOff>0</xdr:rowOff>
    </xdr:from>
    <xdr:ext cx="11167814" cy="5545792"/>
    <xdr:pic>
      <xdr:nvPicPr>
        <xdr:cNvPr id="7" name="Picture 6">
          <a:extLst>
            <a:ext uri="{FF2B5EF4-FFF2-40B4-BE49-F238E27FC236}">
              <a16:creationId xmlns:a16="http://schemas.microsoft.com/office/drawing/2014/main" id="{EB659F6F-C26D-4B6A-81A9-31980F7D6056}"/>
            </a:ext>
          </a:extLst>
        </xdr:cNvPr>
        <xdr:cNvPicPr>
          <a:picLocks noChangeAspect="1"/>
        </xdr:cNvPicPr>
      </xdr:nvPicPr>
      <xdr:blipFill>
        <a:blip xmlns:r="http://schemas.openxmlformats.org/officeDocument/2006/relationships" r:embed="rId6"/>
        <a:stretch>
          <a:fillRect/>
        </a:stretch>
      </xdr:blipFill>
      <xdr:spPr>
        <a:xfrm>
          <a:off x="0" y="28003500"/>
          <a:ext cx="11167814" cy="5545792"/>
        </a:xfrm>
        <a:prstGeom prst="rect">
          <a:avLst/>
        </a:prstGeom>
      </xdr:spPr>
    </xdr:pic>
    <xdr:clientData/>
  </xdr:oneCellAnchor>
  <xdr:oneCellAnchor>
    <xdr:from>
      <xdr:col>0</xdr:col>
      <xdr:colOff>0</xdr:colOff>
      <xdr:row>176</xdr:row>
      <xdr:rowOff>0</xdr:rowOff>
    </xdr:from>
    <xdr:ext cx="11125200" cy="2286924"/>
    <xdr:pic>
      <xdr:nvPicPr>
        <xdr:cNvPr id="8" name="Picture 7">
          <a:extLst>
            <a:ext uri="{FF2B5EF4-FFF2-40B4-BE49-F238E27FC236}">
              <a16:creationId xmlns:a16="http://schemas.microsoft.com/office/drawing/2014/main" id="{07E2B38B-41E8-4BAB-B346-7394843FF22A}"/>
            </a:ext>
          </a:extLst>
        </xdr:cNvPr>
        <xdr:cNvPicPr>
          <a:picLocks noChangeAspect="1"/>
        </xdr:cNvPicPr>
      </xdr:nvPicPr>
      <xdr:blipFill>
        <a:blip xmlns:r="http://schemas.openxmlformats.org/officeDocument/2006/relationships" r:embed="rId7"/>
        <a:stretch>
          <a:fillRect/>
        </a:stretch>
      </xdr:blipFill>
      <xdr:spPr>
        <a:xfrm>
          <a:off x="0" y="33528000"/>
          <a:ext cx="11125200" cy="2286924"/>
        </a:xfrm>
        <a:prstGeom prst="rect">
          <a:avLst/>
        </a:prstGeom>
      </xdr:spPr>
    </xdr:pic>
    <xdr:clientData/>
  </xdr:oneCellAnchor>
  <xdr:oneCellAnchor>
    <xdr:from>
      <xdr:col>0</xdr:col>
      <xdr:colOff>0</xdr:colOff>
      <xdr:row>188</xdr:row>
      <xdr:rowOff>0</xdr:rowOff>
    </xdr:from>
    <xdr:ext cx="10996295" cy="5269455"/>
    <xdr:pic>
      <xdr:nvPicPr>
        <xdr:cNvPr id="9" name="Picture 8">
          <a:extLst>
            <a:ext uri="{FF2B5EF4-FFF2-40B4-BE49-F238E27FC236}">
              <a16:creationId xmlns:a16="http://schemas.microsoft.com/office/drawing/2014/main" id="{6B24DA46-4927-404C-ABB5-68643B105CC1}"/>
            </a:ext>
          </a:extLst>
        </xdr:cNvPr>
        <xdr:cNvPicPr>
          <a:picLocks noChangeAspect="1"/>
        </xdr:cNvPicPr>
      </xdr:nvPicPr>
      <xdr:blipFill>
        <a:blip xmlns:r="http://schemas.openxmlformats.org/officeDocument/2006/relationships" r:embed="rId8"/>
        <a:stretch>
          <a:fillRect/>
        </a:stretch>
      </xdr:blipFill>
      <xdr:spPr>
        <a:xfrm>
          <a:off x="0" y="35814000"/>
          <a:ext cx="10996295" cy="5269455"/>
        </a:xfrm>
        <a:prstGeom prst="rect">
          <a:avLst/>
        </a:prstGeom>
      </xdr:spPr>
    </xdr:pic>
    <xdr:clientData/>
  </xdr:oneCellAnchor>
  <xdr:twoCellAnchor>
    <xdr:from>
      <xdr:col>0</xdr:col>
      <xdr:colOff>0</xdr:colOff>
      <xdr:row>216</xdr:row>
      <xdr:rowOff>0</xdr:rowOff>
    </xdr:from>
    <xdr:to>
      <xdr:col>9</xdr:col>
      <xdr:colOff>180975</xdr:colOff>
      <xdr:row>246</xdr:row>
      <xdr:rowOff>180975</xdr:rowOff>
    </xdr:to>
    <xdr:pic>
      <xdr:nvPicPr>
        <xdr:cNvPr id="10" name="Picture 2">
          <a:extLst>
            <a:ext uri="{FF2B5EF4-FFF2-40B4-BE49-F238E27FC236}">
              <a16:creationId xmlns:a16="http://schemas.microsoft.com/office/drawing/2014/main" id="{2E9A78CB-CDE5-4AEE-A9DC-4E6B8FC04405}"/>
            </a:ext>
          </a:extLst>
        </xdr:cNvPr>
        <xdr:cNvPicPr>
          <a:picLocks noChangeAspect="1" noChangeArrowheads="1"/>
        </xdr:cNvPicPr>
      </xdr:nvPicPr>
      <xdr:blipFill>
        <a:blip xmlns:r="http://schemas.openxmlformats.org/officeDocument/2006/relationships" r:embed="rId9" r:link="rId10">
          <a:extLst>
            <a:ext uri="{28A0092B-C50C-407E-A947-70E740481C1C}">
              <a14:useLocalDpi xmlns:a14="http://schemas.microsoft.com/office/drawing/2010/main" val="0"/>
            </a:ext>
          </a:extLst>
        </a:blip>
        <a:srcRect/>
        <a:stretch>
          <a:fillRect/>
        </a:stretch>
      </xdr:blipFill>
      <xdr:spPr bwMode="auto">
        <a:xfrm>
          <a:off x="0" y="41148000"/>
          <a:ext cx="5667375" cy="5895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0</xdr:colOff>
      <xdr:row>247</xdr:row>
      <xdr:rowOff>0</xdr:rowOff>
    </xdr:from>
    <xdr:ext cx="10853362" cy="4783483"/>
    <xdr:pic>
      <xdr:nvPicPr>
        <xdr:cNvPr id="11" name="Picture 10">
          <a:extLst>
            <a:ext uri="{FF2B5EF4-FFF2-40B4-BE49-F238E27FC236}">
              <a16:creationId xmlns:a16="http://schemas.microsoft.com/office/drawing/2014/main" id="{6A088CF2-418B-48E2-9336-009A311CAA3B}"/>
            </a:ext>
          </a:extLst>
        </xdr:cNvPr>
        <xdr:cNvPicPr>
          <a:picLocks noChangeAspect="1"/>
        </xdr:cNvPicPr>
      </xdr:nvPicPr>
      <xdr:blipFill>
        <a:blip xmlns:r="http://schemas.openxmlformats.org/officeDocument/2006/relationships" r:embed="rId11"/>
        <a:stretch>
          <a:fillRect/>
        </a:stretch>
      </xdr:blipFill>
      <xdr:spPr>
        <a:xfrm>
          <a:off x="0" y="47053500"/>
          <a:ext cx="10853362" cy="4783483"/>
        </a:xfrm>
        <a:prstGeom prst="rect">
          <a:avLst/>
        </a:prstGeom>
      </xdr:spPr>
    </xdr:pic>
    <xdr:clientData/>
  </xdr:oneCellAnchor>
  <xdr:oneCellAnchor>
    <xdr:from>
      <xdr:col>0</xdr:col>
      <xdr:colOff>0</xdr:colOff>
      <xdr:row>269</xdr:row>
      <xdr:rowOff>85725</xdr:rowOff>
    </xdr:from>
    <xdr:ext cx="11062997" cy="5431445"/>
    <xdr:pic>
      <xdr:nvPicPr>
        <xdr:cNvPr id="12" name="Picture 11">
          <a:extLst>
            <a:ext uri="{FF2B5EF4-FFF2-40B4-BE49-F238E27FC236}">
              <a16:creationId xmlns:a16="http://schemas.microsoft.com/office/drawing/2014/main" id="{924EAD6F-9FEC-47A1-8DC5-6BCA471A1ED7}"/>
            </a:ext>
          </a:extLst>
        </xdr:cNvPr>
        <xdr:cNvPicPr>
          <a:picLocks noChangeAspect="1"/>
        </xdr:cNvPicPr>
      </xdr:nvPicPr>
      <xdr:blipFill>
        <a:blip xmlns:r="http://schemas.openxmlformats.org/officeDocument/2006/relationships" r:embed="rId12"/>
        <a:stretch>
          <a:fillRect/>
        </a:stretch>
      </xdr:blipFill>
      <xdr:spPr>
        <a:xfrm>
          <a:off x="0" y="51330225"/>
          <a:ext cx="11062997" cy="5431445"/>
        </a:xfrm>
        <a:prstGeom prst="rect">
          <a:avLst/>
        </a:prstGeom>
      </xdr:spPr>
    </xdr:pic>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NOkwudili\OneDrive%20-%20KEYENCE\Desktop\New%20Office%20Visit%20Form%204.2022%20Master.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ffice Visit Check list for NSS"/>
      <sheetName val="Office Visit Grading Scale"/>
      <sheetName val="Sheet1"/>
    </sheetNames>
    <sheetDataSet>
      <sheetData sheetId="0">
        <row r="2">
          <cell r="F2">
            <v>0</v>
          </cell>
        </row>
      </sheetData>
      <sheetData sheetId="1"/>
      <sheetData sheetId="2"/>
    </sheetDataSet>
  </externalBook>
</externalLink>
</file>

<file path=xl/persons/person.xml><?xml version="1.0" encoding="utf-8"?>
<personList xmlns="http://schemas.microsoft.com/office/spreadsheetml/2018/threadedcomments" xmlns:x="http://schemas.openxmlformats.org/spreadsheetml/2006/mai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7AD497E-1F72-43A8-B9F3-0E7ED3A9384A}" name="Table13" displayName="Table13" ref="A20:I40" totalsRowShown="0" headerRowDxfId="25" dataDxfId="24">
  <autoFilter ref="A20:I40" xr:uid="{00000000-0009-0000-0100-000001000000}"/>
  <tableColumns count="9">
    <tableColumn id="1" xr3:uid="{00000000-0010-0000-0000-000001000000}" name="Review Date" dataDxfId="23"/>
    <tableColumn id="7" xr3:uid="{00000000-0010-0000-0000-000007000000}" name="Type" dataDxfId="22"/>
    <tableColumn id="2" xr3:uid="{00000000-0010-0000-0000-000002000000}" name="Details " dataDxfId="21"/>
    <tableColumn id="8" xr3:uid="{00000000-0010-0000-0000-000008000000}" name="Responsible Team" dataDxfId="20"/>
    <tableColumn id="3" xr3:uid="{00000000-0010-0000-0000-000003000000}" name="Action Required" dataDxfId="19"/>
    <tableColumn id="4" xr3:uid="{00000000-0010-0000-0000-000004000000}" name="Status" dataDxfId="18"/>
    <tableColumn id="5" xr3:uid="{00000000-0010-0000-0000-000005000000}" name="Follow-up date" dataDxfId="17"/>
    <tableColumn id="6" xr3:uid="{00000000-0010-0000-0000-000006000000}" name="Status2" dataDxfId="16"/>
    <tableColumn id="9" xr3:uid="{00000000-0010-0000-0000-000009000000}" name="Final Status2" dataDxfId="15"/>
  </tableColumns>
  <tableStyleInfo name="TableStyleMedium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21194C3-0464-4B03-ADE7-42916E0F6BA4}" name="Table1" displayName="Table1" ref="A20:I40" totalsRowShown="0" headerRowDxfId="14" dataDxfId="13">
  <autoFilter ref="A20:I40" xr:uid="{00000000-0009-0000-0100-000001000000}"/>
  <tableColumns count="9">
    <tableColumn id="1" xr3:uid="{00000000-0010-0000-0000-000001000000}" name="Review Date" dataDxfId="12"/>
    <tableColumn id="7" xr3:uid="{00000000-0010-0000-0000-000007000000}" name="Type" dataDxfId="11"/>
    <tableColumn id="2" xr3:uid="{00000000-0010-0000-0000-000002000000}" name="Details " dataDxfId="10"/>
    <tableColumn id="8" xr3:uid="{00000000-0010-0000-0000-000008000000}" name="Responsible Team" dataDxfId="9"/>
    <tableColumn id="3" xr3:uid="{00000000-0010-0000-0000-000003000000}" name="Action Required" dataDxfId="8"/>
    <tableColumn id="4" xr3:uid="{00000000-0010-0000-0000-000004000000}" name="Status" dataDxfId="7"/>
    <tableColumn id="5" xr3:uid="{00000000-0010-0000-0000-000005000000}" name="Follow-up date" dataDxfId="6"/>
    <tableColumn id="6" xr3:uid="{00000000-0010-0000-0000-000006000000}" name="Status2" dataDxfId="5"/>
    <tableColumn id="9" xr3:uid="{00000000-0010-0000-0000-000009000000}" name="Final Status2" dataDxfId="4"/>
  </tableColumns>
  <tableStyleInfo name="TableStyleMedium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file://C:\Users\jcarpenter\AppData\Local\NSS-SOM%20Shared\AppData\Local\Temp\OneNote\16.0\Exported\NOkwudili\AppData\Local\Microsoft\Windows\INetCache\AkemiH\AppData\Local\Microsoft\Windows\INetCache\nspencer\AppData\Local\Microsoft\Windows\INetCache\NSS\NSS%20Reference\Required-Optional%20Literature\Literature%20List.pptx"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6.xml"/><Relationship Id="rId1" Type="http://schemas.openxmlformats.org/officeDocument/2006/relationships/printerSettings" Target="../printerSettings/printerSettings6.bin"/><Relationship Id="rId4" Type="http://schemas.openxmlformats.org/officeDocument/2006/relationships/comments" Target="../comments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A448BC-9BEC-47EE-850D-74920EC498DB}">
  <dimension ref="A1:N21"/>
  <sheetViews>
    <sheetView tabSelected="1" zoomScale="110" zoomScaleNormal="110" workbookViewId="0">
      <selection activeCell="C24" sqref="C24"/>
    </sheetView>
  </sheetViews>
  <sheetFormatPr defaultRowHeight="15" x14ac:dyDescent="0.25"/>
  <cols>
    <col min="2" max="2" width="30.140625" customWidth="1"/>
    <col min="3" max="3" width="14.85546875" customWidth="1"/>
    <col min="4" max="5" width="15.5703125" customWidth="1"/>
    <col min="6" max="6" width="14.140625" customWidth="1"/>
    <col min="7" max="7" width="13.85546875" customWidth="1"/>
    <col min="8" max="8" width="13.85546875" hidden="1" customWidth="1"/>
    <col min="9" max="9" width="10.7109375" customWidth="1"/>
    <col min="10" max="10" width="11.7109375" customWidth="1"/>
    <col min="11" max="11" width="10.42578125" customWidth="1"/>
    <col min="12" max="12" width="12.7109375" customWidth="1"/>
    <col min="14" max="14" width="74.85546875" customWidth="1"/>
  </cols>
  <sheetData>
    <row r="1" spans="1:14" ht="30.75" thickBot="1" x14ac:dyDescent="0.4">
      <c r="B1" s="2" t="s">
        <v>0</v>
      </c>
      <c r="D1" s="4" t="s">
        <v>1</v>
      </c>
      <c r="E1" s="15"/>
      <c r="G1" s="4" t="s">
        <v>2</v>
      </c>
      <c r="H1" s="15"/>
      <c r="I1" s="15"/>
    </row>
    <row r="2" spans="1:14" ht="21.75" customHeight="1" thickBot="1" x14ac:dyDescent="0.3"/>
    <row r="3" spans="1:14" ht="30.75" thickBot="1" x14ac:dyDescent="0.3">
      <c r="B3" s="1"/>
      <c r="C3" s="12" t="s">
        <v>25</v>
      </c>
      <c r="F3" s="102" t="s">
        <v>241</v>
      </c>
      <c r="G3" s="103" t="s">
        <v>103</v>
      </c>
      <c r="H3" s="149"/>
      <c r="I3" s="101"/>
      <c r="J3" s="4" t="s">
        <v>340</v>
      </c>
      <c r="N3" s="12" t="s">
        <v>233</v>
      </c>
    </row>
    <row r="4" spans="1:14" ht="22.5" customHeight="1" x14ac:dyDescent="0.25">
      <c r="B4" s="3"/>
      <c r="C4" s="3"/>
      <c r="D4" s="3"/>
      <c r="E4" s="3"/>
      <c r="F4" s="3"/>
      <c r="G4" s="3"/>
      <c r="H4" s="3"/>
      <c r="I4" s="3"/>
      <c r="N4" s="12" t="s">
        <v>13</v>
      </c>
    </row>
    <row r="5" spans="1:14" ht="48" x14ac:dyDescent="0.25">
      <c r="A5" s="5"/>
      <c r="B5" s="6" t="s">
        <v>3</v>
      </c>
      <c r="C5" s="6" t="s">
        <v>4</v>
      </c>
      <c r="D5" s="6" t="s">
        <v>5</v>
      </c>
      <c r="E5" s="6" t="s">
        <v>6</v>
      </c>
      <c r="F5" s="6" t="s">
        <v>24</v>
      </c>
      <c r="G5" s="6" t="s">
        <v>363</v>
      </c>
      <c r="H5" s="6" t="s">
        <v>440</v>
      </c>
      <c r="I5" s="6" t="s">
        <v>26</v>
      </c>
      <c r="J5" s="6" t="s">
        <v>464</v>
      </c>
      <c r="K5" s="6" t="s">
        <v>7</v>
      </c>
      <c r="L5" s="6" t="s">
        <v>235</v>
      </c>
      <c r="N5" s="13"/>
    </row>
    <row r="6" spans="1:14" x14ac:dyDescent="0.25">
      <c r="A6" s="5"/>
      <c r="B6" s="7">
        <v>44832</v>
      </c>
      <c r="C6" s="8" t="s">
        <v>10</v>
      </c>
      <c r="D6" s="8" t="s">
        <v>11</v>
      </c>
      <c r="E6" s="8" t="s">
        <v>12</v>
      </c>
      <c r="F6" s="8" t="s">
        <v>29</v>
      </c>
      <c r="G6" s="9">
        <v>44583</v>
      </c>
      <c r="H6" s="9"/>
      <c r="I6" s="92">
        <v>0.85</v>
      </c>
      <c r="J6" s="112">
        <v>0.70479999999999998</v>
      </c>
      <c r="K6" s="11" t="s">
        <v>8</v>
      </c>
      <c r="L6" s="5"/>
      <c r="N6" s="12" t="s">
        <v>242</v>
      </c>
    </row>
    <row r="7" spans="1:14" x14ac:dyDescent="0.25">
      <c r="A7" s="5"/>
      <c r="B7" s="17">
        <v>44805</v>
      </c>
      <c r="C7" s="18" t="s">
        <v>27</v>
      </c>
      <c r="D7" s="18" t="s">
        <v>439</v>
      </c>
      <c r="E7" s="18" t="s">
        <v>28</v>
      </c>
      <c r="F7" s="18" t="s">
        <v>29</v>
      </c>
      <c r="G7" s="20">
        <v>44642</v>
      </c>
      <c r="H7" s="20"/>
      <c r="I7" s="19">
        <v>0.93</v>
      </c>
      <c r="J7" s="113">
        <v>0.95</v>
      </c>
      <c r="K7" s="100" t="s">
        <v>9</v>
      </c>
      <c r="L7" s="5"/>
      <c r="N7" s="12" t="s">
        <v>365</v>
      </c>
    </row>
    <row r="8" spans="1:14" ht="39" customHeight="1" x14ac:dyDescent="0.25">
      <c r="A8" s="5"/>
      <c r="B8" s="96">
        <v>44782</v>
      </c>
      <c r="C8" s="97" t="s">
        <v>238</v>
      </c>
      <c r="D8" s="97" t="s">
        <v>239</v>
      </c>
      <c r="E8" s="97" t="s">
        <v>240</v>
      </c>
      <c r="F8" s="97" t="s">
        <v>434</v>
      </c>
      <c r="G8" s="96">
        <v>44749</v>
      </c>
      <c r="H8" s="96"/>
      <c r="I8" s="98">
        <v>0.9</v>
      </c>
      <c r="J8" s="111">
        <v>0.95</v>
      </c>
      <c r="K8" s="11" t="s">
        <v>8</v>
      </c>
      <c r="L8" s="5"/>
      <c r="N8" s="13" t="s">
        <v>366</v>
      </c>
    </row>
    <row r="9" spans="1:14" x14ac:dyDescent="0.25">
      <c r="A9" s="5"/>
      <c r="B9" s="5"/>
      <c r="C9" s="5"/>
      <c r="D9" s="5"/>
      <c r="E9" s="5"/>
      <c r="F9" s="5"/>
      <c r="G9" s="5"/>
      <c r="H9" s="5"/>
      <c r="I9" s="5"/>
      <c r="J9" s="5"/>
      <c r="K9" s="5"/>
      <c r="L9" s="5"/>
    </row>
    <row r="10" spans="1:14" x14ac:dyDescent="0.25">
      <c r="A10" s="5"/>
      <c r="B10" s="5"/>
      <c r="C10" s="5"/>
      <c r="D10" s="5"/>
      <c r="E10" s="5"/>
      <c r="F10" s="5"/>
      <c r="G10" s="5"/>
      <c r="H10" s="5"/>
      <c r="I10" s="5"/>
      <c r="J10" s="5"/>
      <c r="K10" s="5"/>
      <c r="L10" s="5"/>
      <c r="N10" s="12" t="s">
        <v>364</v>
      </c>
    </row>
    <row r="11" spans="1:14" x14ac:dyDescent="0.25">
      <c r="A11" s="5"/>
      <c r="B11" s="5"/>
      <c r="C11" s="5"/>
      <c r="D11" s="5"/>
      <c r="E11" s="5"/>
      <c r="F11" s="5"/>
      <c r="G11" s="5"/>
      <c r="H11" s="5"/>
      <c r="I11" s="5"/>
      <c r="J11" s="5"/>
      <c r="K11" s="5"/>
      <c r="L11" s="5"/>
    </row>
    <row r="12" spans="1:14" ht="30" x14ac:dyDescent="0.25">
      <c r="A12" s="5"/>
      <c r="B12" s="5"/>
      <c r="C12" s="5"/>
      <c r="D12" s="5"/>
      <c r="E12" s="5"/>
      <c r="F12" s="5"/>
      <c r="G12" s="5"/>
      <c r="H12" s="5"/>
      <c r="I12" s="5"/>
      <c r="J12" s="5"/>
      <c r="K12" s="5"/>
      <c r="L12" s="5"/>
      <c r="N12" s="99" t="s">
        <v>236</v>
      </c>
    </row>
    <row r="13" spans="1:14" x14ac:dyDescent="0.25">
      <c r="A13" s="5"/>
      <c r="B13" s="5"/>
      <c r="C13" s="5"/>
      <c r="D13" s="5"/>
      <c r="E13" s="5"/>
      <c r="F13" s="5"/>
      <c r="G13" s="5"/>
      <c r="H13" s="5"/>
      <c r="I13" s="5"/>
      <c r="J13" s="5"/>
      <c r="K13" s="5"/>
      <c r="L13" s="5"/>
    </row>
    <row r="14" spans="1:14" x14ac:dyDescent="0.25">
      <c r="A14" s="5"/>
      <c r="B14" s="21"/>
      <c r="C14" s="5"/>
      <c r="D14" s="5"/>
      <c r="E14" s="5"/>
      <c r="F14" s="5"/>
      <c r="G14" s="5"/>
      <c r="H14" s="5"/>
      <c r="I14" s="5"/>
      <c r="J14" s="5"/>
      <c r="K14" s="5"/>
      <c r="L14" s="5"/>
      <c r="N14" s="12"/>
    </row>
    <row r="15" spans="1:14" x14ac:dyDescent="0.25">
      <c r="A15" s="5"/>
      <c r="B15" s="16"/>
      <c r="C15" s="16"/>
      <c r="D15" s="16"/>
      <c r="E15" s="16"/>
      <c r="F15" s="16"/>
      <c r="G15" s="16"/>
      <c r="H15" s="16"/>
      <c r="I15" s="16"/>
      <c r="J15" s="5"/>
      <c r="K15" s="5"/>
      <c r="L15" s="5"/>
    </row>
    <row r="16" spans="1:14" x14ac:dyDescent="0.25">
      <c r="A16" s="5"/>
      <c r="B16" s="10"/>
      <c r="C16" s="10"/>
      <c r="D16" s="10"/>
      <c r="E16" s="10"/>
      <c r="F16" s="10"/>
      <c r="G16" s="10"/>
      <c r="H16" s="10"/>
      <c r="I16" s="10"/>
      <c r="J16" s="5"/>
      <c r="K16" s="5"/>
      <c r="L16" s="5"/>
    </row>
    <row r="17" spans="1:12" x14ac:dyDescent="0.25">
      <c r="A17" s="5"/>
      <c r="B17" s="10"/>
      <c r="C17" s="10"/>
      <c r="D17" s="10"/>
      <c r="E17" s="10"/>
      <c r="F17" s="10"/>
      <c r="G17" s="10"/>
      <c r="H17" s="10"/>
      <c r="I17" s="10"/>
      <c r="J17" s="5"/>
      <c r="K17" s="5"/>
      <c r="L17" s="5"/>
    </row>
    <row r="18" spans="1:12" x14ac:dyDescent="0.25">
      <c r="A18" s="5"/>
      <c r="B18" s="10"/>
      <c r="C18" s="10"/>
      <c r="D18" s="10"/>
      <c r="E18" s="10"/>
      <c r="F18" s="10"/>
      <c r="G18" s="10"/>
      <c r="H18" s="10"/>
      <c r="I18" s="10"/>
      <c r="J18" s="5"/>
      <c r="K18" s="5"/>
      <c r="L18" s="5"/>
    </row>
    <row r="19" spans="1:12" x14ac:dyDescent="0.25">
      <c r="A19" s="5"/>
      <c r="B19" s="5"/>
      <c r="C19" s="5"/>
      <c r="D19" s="5"/>
      <c r="E19" s="5"/>
      <c r="F19" s="5"/>
      <c r="G19" s="5"/>
      <c r="H19" s="5"/>
      <c r="I19" s="5"/>
      <c r="J19" s="5"/>
      <c r="K19" s="5"/>
      <c r="L19" s="5"/>
    </row>
    <row r="20" spans="1:12" x14ac:dyDescent="0.25">
      <c r="A20" s="5"/>
      <c r="B20" s="5"/>
      <c r="C20" s="5"/>
      <c r="D20" s="5"/>
      <c r="E20" s="5"/>
      <c r="F20" s="5"/>
      <c r="G20" s="5"/>
      <c r="H20" s="5"/>
      <c r="I20" s="5"/>
      <c r="J20" s="5"/>
      <c r="K20" s="5"/>
      <c r="L20" s="5"/>
    </row>
    <row r="21" spans="1:12" x14ac:dyDescent="0.25">
      <c r="A21" s="5"/>
      <c r="B21" s="5"/>
      <c r="C21" s="5"/>
      <c r="D21" s="5"/>
      <c r="E21" s="5"/>
      <c r="F21" s="5"/>
      <c r="G21" s="5"/>
      <c r="H21" s="5"/>
      <c r="I21" s="5"/>
      <c r="J21" s="5"/>
      <c r="K21" s="5"/>
      <c r="L21" s="5"/>
    </row>
  </sheetData>
  <pageMargins left="0.7" right="0.7" top="0.75" bottom="0.75" header="0.3" footer="0.3"/>
  <pageSetup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4DEB43-176A-45B2-A332-80E0E4AA9C6C}">
  <dimension ref="A1:U68"/>
  <sheetViews>
    <sheetView zoomScale="60" zoomScaleNormal="60" workbookViewId="0">
      <pane ySplit="10" topLeftCell="A11" activePane="bottomLeft" state="frozen"/>
      <selection pane="bottomLeft" activeCell="T48" sqref="T48"/>
    </sheetView>
  </sheetViews>
  <sheetFormatPr defaultColWidth="9" defaultRowHeight="15" x14ac:dyDescent="0.25"/>
  <cols>
    <col min="1" max="1" width="13.7109375" style="22" customWidth="1"/>
    <col min="2" max="2" width="31" style="22" customWidth="1"/>
    <col min="3" max="3" width="17" style="22" customWidth="1"/>
    <col min="4" max="4" width="15.85546875" style="22" customWidth="1"/>
    <col min="5" max="5" width="20.140625" style="22" customWidth="1"/>
    <col min="6" max="6" width="17" style="22" customWidth="1"/>
    <col min="7" max="7" width="17.5703125" style="22" customWidth="1"/>
    <col min="8" max="8" width="17.85546875" style="22" customWidth="1"/>
    <col min="9" max="9" width="17.42578125" style="22" customWidth="1"/>
    <col min="10" max="10" width="18.140625" style="22" customWidth="1"/>
    <col min="11" max="11" width="17.85546875" style="22" customWidth="1"/>
    <col min="12" max="12" width="30" style="22" customWidth="1"/>
    <col min="13" max="13" width="29.28515625" style="22" customWidth="1"/>
    <col min="14" max="15" width="9" style="22"/>
    <col min="16" max="16" width="13.28515625" style="22" customWidth="1"/>
    <col min="17" max="18" width="9" style="22"/>
    <col min="19" max="19" width="17" style="22" customWidth="1"/>
    <col min="20" max="20" width="42.7109375" style="22" customWidth="1"/>
    <col min="21" max="16384" width="9" style="22"/>
  </cols>
  <sheetData>
    <row r="1" spans="1:21" ht="59.25" customHeight="1" thickBot="1" x14ac:dyDescent="0.5">
      <c r="A1" s="214" t="s">
        <v>104</v>
      </c>
      <c r="B1" s="215"/>
      <c r="C1" s="215"/>
      <c r="D1" s="215"/>
      <c r="E1" s="215"/>
      <c r="F1" s="215"/>
      <c r="G1" s="215"/>
      <c r="H1" s="215"/>
      <c r="I1" s="215"/>
      <c r="J1" s="216"/>
      <c r="K1" s="60" t="s">
        <v>103</v>
      </c>
      <c r="L1" s="60" t="s">
        <v>102</v>
      </c>
      <c r="M1" s="60" t="s">
        <v>101</v>
      </c>
      <c r="O1" s="59" t="s">
        <v>100</v>
      </c>
      <c r="P1" s="58"/>
      <c r="Q1" s="57"/>
    </row>
    <row r="2" spans="1:21" ht="33.75" customHeight="1" x14ac:dyDescent="0.25">
      <c r="A2" s="227" t="s">
        <v>99</v>
      </c>
      <c r="B2" s="223">
        <v>44732</v>
      </c>
      <c r="C2" s="177"/>
      <c r="D2" s="177"/>
      <c r="E2" s="177"/>
      <c r="F2" s="177"/>
      <c r="G2" s="177"/>
      <c r="H2" s="177"/>
      <c r="I2" s="177"/>
      <c r="J2" s="217" t="s">
        <v>98</v>
      </c>
      <c r="K2" s="224" t="s">
        <v>10</v>
      </c>
      <c r="L2" s="154">
        <f>(COUNTA(G11:G58)*G10+COUNTA(H11:H58)*H10+COUNTA(I11:I58)*I10+COUNTA(J11:J58)*J10+COUNTA(K11:K58)*K10)/210</f>
        <v>0.70476190476190481</v>
      </c>
      <c r="M2" s="157" t="str">
        <f>IF(L2=100%,"A",IF(L2&gt;=95%,"A-",IF(L2&gt;=90%,"B+",IF(L2&gt;=85%,"B",IF(L2&gt;=80%,"B-",IF(L2&gt;=75%,"C+",IF(L2&gt;=70%,"C",IF(L2&gt;=65%,"C-",IF(L2&gt;=60%,"D","F")))))))))</f>
        <v>C</v>
      </c>
      <c r="O2" s="160" t="s">
        <v>97</v>
      </c>
      <c r="P2" s="161"/>
      <c r="Q2" s="161"/>
      <c r="R2" s="162"/>
      <c r="S2" s="163"/>
    </row>
    <row r="3" spans="1:21" ht="27" customHeight="1" x14ac:dyDescent="0.25">
      <c r="A3" s="228"/>
      <c r="B3" s="179"/>
      <c r="C3" s="180"/>
      <c r="D3" s="180"/>
      <c r="E3" s="180"/>
      <c r="F3" s="180"/>
      <c r="G3" s="180"/>
      <c r="H3" s="180"/>
      <c r="I3" s="180"/>
      <c r="J3" s="218"/>
      <c r="K3" s="225"/>
      <c r="L3" s="155"/>
      <c r="M3" s="158"/>
      <c r="O3" s="164" t="s">
        <v>96</v>
      </c>
      <c r="P3" s="165"/>
      <c r="Q3" s="165"/>
      <c r="R3" s="165"/>
      <c r="S3" s="166"/>
    </row>
    <row r="4" spans="1:21" ht="50.25" customHeight="1" x14ac:dyDescent="0.25">
      <c r="A4" s="229"/>
      <c r="B4" s="182"/>
      <c r="C4" s="183"/>
      <c r="D4" s="183"/>
      <c r="E4" s="183"/>
      <c r="F4" s="183"/>
      <c r="G4" s="183"/>
      <c r="H4" s="183"/>
      <c r="I4" s="183"/>
      <c r="J4" s="219"/>
      <c r="K4" s="225"/>
      <c r="L4" s="155"/>
      <c r="M4" s="158"/>
      <c r="O4" s="167" t="s">
        <v>95</v>
      </c>
      <c r="P4" s="168"/>
      <c r="Q4" s="168"/>
      <c r="R4" s="168"/>
      <c r="S4" s="169"/>
    </row>
    <row r="5" spans="1:21" ht="25.5" customHeight="1" x14ac:dyDescent="0.25">
      <c r="A5" s="227" t="s">
        <v>94</v>
      </c>
      <c r="B5" s="176" t="s">
        <v>23</v>
      </c>
      <c r="C5" s="177"/>
      <c r="D5" s="177"/>
      <c r="E5" s="177"/>
      <c r="F5" s="177"/>
      <c r="G5" s="177"/>
      <c r="H5" s="177"/>
      <c r="I5" s="178"/>
      <c r="J5" s="220"/>
      <c r="K5" s="225"/>
      <c r="L5" s="155"/>
      <c r="M5" s="158"/>
      <c r="O5" s="170" t="s">
        <v>93</v>
      </c>
      <c r="P5" s="171"/>
      <c r="Q5" s="171"/>
      <c r="R5" s="171"/>
      <c r="S5" s="172"/>
    </row>
    <row r="6" spans="1:21" ht="14.45" customHeight="1" x14ac:dyDescent="0.25">
      <c r="A6" s="228"/>
      <c r="B6" s="179"/>
      <c r="C6" s="180"/>
      <c r="D6" s="180"/>
      <c r="E6" s="180"/>
      <c r="F6" s="180"/>
      <c r="G6" s="180"/>
      <c r="H6" s="180"/>
      <c r="I6" s="181"/>
      <c r="J6" s="221"/>
      <c r="K6" s="225"/>
      <c r="L6" s="155"/>
      <c r="M6" s="158"/>
    </row>
    <row r="7" spans="1:21" ht="18.95" customHeight="1" x14ac:dyDescent="0.25">
      <c r="A7" s="229"/>
      <c r="B7" s="182"/>
      <c r="C7" s="183"/>
      <c r="D7" s="183"/>
      <c r="E7" s="183"/>
      <c r="F7" s="183"/>
      <c r="G7" s="183"/>
      <c r="H7" s="183"/>
      <c r="I7" s="184"/>
      <c r="J7" s="222"/>
      <c r="K7" s="226"/>
      <c r="L7" s="156"/>
      <c r="M7" s="159"/>
    </row>
    <row r="8" spans="1:21" ht="26.25" customHeight="1" x14ac:dyDescent="0.35">
      <c r="A8" s="152" t="s">
        <v>92</v>
      </c>
      <c r="B8" s="152"/>
      <c r="C8" s="152"/>
      <c r="D8" s="152"/>
      <c r="E8" s="152"/>
      <c r="F8" s="152"/>
      <c r="G8" s="152"/>
      <c r="H8" s="152"/>
      <c r="I8" s="152"/>
      <c r="J8" s="152"/>
      <c r="K8" s="152"/>
      <c r="L8" s="152"/>
      <c r="M8" s="153"/>
    </row>
    <row r="9" spans="1:21" ht="14.45" customHeight="1" x14ac:dyDescent="0.35">
      <c r="A9" s="187"/>
      <c r="B9" s="187"/>
      <c r="C9" s="187"/>
      <c r="D9" s="187"/>
      <c r="E9" s="187"/>
      <c r="F9" s="187"/>
      <c r="G9" s="187"/>
      <c r="H9" s="187"/>
      <c r="I9" s="187"/>
      <c r="J9" s="187"/>
      <c r="K9" s="187"/>
      <c r="L9" s="187"/>
      <c r="M9" s="188"/>
    </row>
    <row r="10" spans="1:21" ht="39.6" customHeight="1" thickBot="1" x14ac:dyDescent="0.35">
      <c r="A10" s="185" t="s">
        <v>91</v>
      </c>
      <c r="B10" s="186"/>
      <c r="C10" s="186"/>
      <c r="D10" s="186"/>
      <c r="E10" s="186"/>
      <c r="F10" s="186"/>
      <c r="G10" s="56">
        <v>1</v>
      </c>
      <c r="H10" s="55">
        <v>2</v>
      </c>
      <c r="I10" s="54">
        <v>3</v>
      </c>
      <c r="J10" s="53">
        <v>4</v>
      </c>
      <c r="K10" s="52">
        <v>5</v>
      </c>
      <c r="L10" s="51" t="s">
        <v>90</v>
      </c>
      <c r="M10" s="51" t="s">
        <v>89</v>
      </c>
    </row>
    <row r="11" spans="1:21" ht="60" customHeight="1" thickBot="1" x14ac:dyDescent="0.4">
      <c r="A11" s="37">
        <v>1</v>
      </c>
      <c r="B11" s="173" t="s">
        <v>88</v>
      </c>
      <c r="C11" s="174"/>
      <c r="D11" s="174"/>
      <c r="E11" s="174"/>
      <c r="F11" s="175"/>
      <c r="G11" s="35"/>
      <c r="H11" s="35"/>
      <c r="I11" s="35"/>
      <c r="J11" s="35"/>
      <c r="K11" s="35">
        <v>5</v>
      </c>
      <c r="L11" s="31"/>
      <c r="M11" s="31"/>
      <c r="O11" s="93" t="s">
        <v>234</v>
      </c>
      <c r="P11" s="93"/>
      <c r="Q11" s="94"/>
      <c r="R11" s="94"/>
      <c r="S11" s="95"/>
      <c r="T11" s="114"/>
    </row>
    <row r="12" spans="1:21" ht="44.1" customHeight="1" x14ac:dyDescent="0.25">
      <c r="A12" s="37">
        <v>2</v>
      </c>
      <c r="B12" s="173" t="s">
        <v>87</v>
      </c>
      <c r="C12" s="174"/>
      <c r="D12" s="174"/>
      <c r="E12" s="174"/>
      <c r="F12" s="175"/>
      <c r="G12" s="35"/>
      <c r="H12" s="35"/>
      <c r="I12" s="35"/>
      <c r="J12" s="35">
        <v>4</v>
      </c>
      <c r="K12" s="35"/>
      <c r="L12" s="31"/>
      <c r="M12" s="31"/>
    </row>
    <row r="13" spans="1:21" ht="44.1" customHeight="1" x14ac:dyDescent="0.25">
      <c r="A13" s="37">
        <v>3</v>
      </c>
      <c r="B13" s="173" t="s">
        <v>86</v>
      </c>
      <c r="C13" s="174"/>
      <c r="D13" s="174"/>
      <c r="E13" s="174"/>
      <c r="F13" s="175"/>
      <c r="G13" s="35"/>
      <c r="H13" s="35"/>
      <c r="I13" s="35"/>
      <c r="J13" s="35">
        <v>4</v>
      </c>
      <c r="K13" s="35"/>
      <c r="L13" s="31"/>
      <c r="M13" s="31"/>
    </row>
    <row r="14" spans="1:21" ht="43.5" customHeight="1" x14ac:dyDescent="0.25">
      <c r="A14" s="37">
        <v>4</v>
      </c>
      <c r="B14" s="173" t="s">
        <v>85</v>
      </c>
      <c r="C14" s="174"/>
      <c r="D14" s="174"/>
      <c r="E14" s="174"/>
      <c r="F14" s="175"/>
      <c r="G14" s="35"/>
      <c r="H14" s="35"/>
      <c r="I14" s="35"/>
      <c r="J14" s="35">
        <v>4</v>
      </c>
      <c r="K14" s="35"/>
      <c r="L14" s="31"/>
      <c r="M14" s="31"/>
      <c r="T14" s="104"/>
      <c r="U14" s="47"/>
    </row>
    <row r="15" spans="1:21" ht="44.1" customHeight="1" x14ac:dyDescent="0.25">
      <c r="A15" s="37">
        <v>5</v>
      </c>
      <c r="B15" s="173" t="s">
        <v>84</v>
      </c>
      <c r="C15" s="174"/>
      <c r="D15" s="174"/>
      <c r="E15" s="174"/>
      <c r="F15" s="175"/>
      <c r="G15" s="35"/>
      <c r="H15" s="35"/>
      <c r="I15" s="35"/>
      <c r="J15" s="35"/>
      <c r="K15" s="35">
        <v>5</v>
      </c>
      <c r="L15" s="31"/>
      <c r="M15" s="31"/>
    </row>
    <row r="16" spans="1:21" ht="44.1" customHeight="1" x14ac:dyDescent="0.25">
      <c r="A16" s="37">
        <v>6</v>
      </c>
      <c r="B16" s="173" t="s">
        <v>83</v>
      </c>
      <c r="C16" s="174"/>
      <c r="D16" s="174"/>
      <c r="E16" s="174"/>
      <c r="F16" s="175"/>
      <c r="G16" s="35"/>
      <c r="H16" s="35"/>
      <c r="I16" s="35"/>
      <c r="J16" s="35"/>
      <c r="K16" s="35">
        <v>5</v>
      </c>
      <c r="L16" s="31"/>
      <c r="M16" s="31"/>
    </row>
    <row r="17" spans="1:14" ht="44.1" customHeight="1" x14ac:dyDescent="0.25">
      <c r="A17" s="37">
        <v>7</v>
      </c>
      <c r="B17" s="173" t="s">
        <v>82</v>
      </c>
      <c r="C17" s="174"/>
      <c r="D17" s="174"/>
      <c r="E17" s="174"/>
      <c r="F17" s="175"/>
      <c r="G17" s="35"/>
      <c r="H17" s="35"/>
      <c r="I17" s="35"/>
      <c r="J17" s="35"/>
      <c r="K17" s="35">
        <v>5</v>
      </c>
      <c r="L17" s="31"/>
      <c r="M17" s="31"/>
    </row>
    <row r="18" spans="1:14" ht="28.5" customHeight="1" x14ac:dyDescent="0.25">
      <c r="A18" s="30" t="s">
        <v>81</v>
      </c>
      <c r="B18" s="29"/>
      <c r="C18" s="29"/>
      <c r="D18" s="29"/>
      <c r="E18" s="29"/>
      <c r="F18" s="29"/>
      <c r="G18" s="38"/>
      <c r="H18" s="38"/>
      <c r="I18" s="38"/>
      <c r="J18" s="38"/>
      <c r="K18" s="38"/>
      <c r="L18" s="38"/>
      <c r="M18" s="44"/>
    </row>
    <row r="19" spans="1:14" ht="44.1" customHeight="1" x14ac:dyDescent="0.25">
      <c r="A19" s="37">
        <v>8</v>
      </c>
      <c r="B19" s="173" t="s">
        <v>80</v>
      </c>
      <c r="C19" s="174"/>
      <c r="D19" s="174"/>
      <c r="E19" s="174"/>
      <c r="F19" s="175"/>
      <c r="G19" s="35"/>
      <c r="H19" s="35"/>
      <c r="I19" s="35">
        <v>3</v>
      </c>
      <c r="J19" s="35"/>
      <c r="K19" s="35"/>
      <c r="L19" s="31"/>
      <c r="M19" s="31"/>
    </row>
    <row r="20" spans="1:14" ht="44.1" customHeight="1" x14ac:dyDescent="0.25">
      <c r="A20" s="37">
        <v>9</v>
      </c>
      <c r="B20" s="173" t="s">
        <v>79</v>
      </c>
      <c r="C20" s="174"/>
      <c r="D20" s="174"/>
      <c r="E20" s="174"/>
      <c r="F20" s="175"/>
      <c r="G20" s="35"/>
      <c r="H20" s="35"/>
      <c r="I20" s="35">
        <v>3</v>
      </c>
      <c r="J20" s="35"/>
      <c r="K20" s="35"/>
      <c r="L20" s="31"/>
      <c r="M20" s="31"/>
    </row>
    <row r="21" spans="1:14" ht="44.1" customHeight="1" x14ac:dyDescent="0.25">
      <c r="A21" s="37">
        <v>10</v>
      </c>
      <c r="B21" s="173" t="s">
        <v>78</v>
      </c>
      <c r="C21" s="174"/>
      <c r="D21" s="174"/>
      <c r="E21" s="174"/>
      <c r="F21" s="175"/>
      <c r="G21" s="35"/>
      <c r="H21" s="35">
        <v>2</v>
      </c>
      <c r="I21" s="35"/>
      <c r="J21" s="35"/>
      <c r="K21" s="35"/>
      <c r="L21" s="31"/>
      <c r="M21" s="31"/>
    </row>
    <row r="22" spans="1:14" ht="44.1" customHeight="1" x14ac:dyDescent="0.25">
      <c r="A22" s="37">
        <v>11</v>
      </c>
      <c r="B22" s="173" t="s">
        <v>77</v>
      </c>
      <c r="C22" s="174"/>
      <c r="D22" s="174"/>
      <c r="E22" s="174"/>
      <c r="F22" s="175"/>
      <c r="G22" s="35"/>
      <c r="H22" s="35"/>
      <c r="I22" s="35"/>
      <c r="J22" s="35">
        <v>4</v>
      </c>
      <c r="K22" s="35"/>
      <c r="L22" s="31"/>
      <c r="M22" s="31"/>
    </row>
    <row r="23" spans="1:14" ht="44.1" customHeight="1" x14ac:dyDescent="0.25">
      <c r="A23" s="37">
        <v>12</v>
      </c>
      <c r="B23" s="173" t="s">
        <v>76</v>
      </c>
      <c r="C23" s="174"/>
      <c r="D23" s="174"/>
      <c r="E23" s="174"/>
      <c r="F23" s="175"/>
      <c r="G23" s="35"/>
      <c r="H23" s="35"/>
      <c r="I23" s="35"/>
      <c r="J23" s="35"/>
      <c r="K23" s="35">
        <v>5</v>
      </c>
      <c r="L23" s="31"/>
      <c r="M23" s="31"/>
    </row>
    <row r="24" spans="1:14" ht="27.95" customHeight="1" x14ac:dyDescent="0.25">
      <c r="A24" s="50" t="s">
        <v>75</v>
      </c>
      <c r="B24" s="49"/>
      <c r="C24" s="49"/>
      <c r="D24" s="49"/>
      <c r="E24" s="49"/>
      <c r="F24" s="49"/>
      <c r="G24" s="48"/>
      <c r="H24" s="48"/>
      <c r="I24" s="48"/>
      <c r="J24" s="48"/>
      <c r="K24" s="48"/>
      <c r="L24" s="48"/>
      <c r="M24" s="48"/>
    </row>
    <row r="25" spans="1:14" ht="44.1" customHeight="1" x14ac:dyDescent="0.5">
      <c r="A25" s="37">
        <v>13</v>
      </c>
      <c r="B25" s="173" t="s">
        <v>74</v>
      </c>
      <c r="C25" s="174"/>
      <c r="D25" s="174"/>
      <c r="E25" s="174"/>
      <c r="F25" s="175"/>
      <c r="G25" s="46"/>
      <c r="H25" s="46"/>
      <c r="I25" s="46"/>
      <c r="J25" s="46"/>
      <c r="K25" s="46" t="s">
        <v>456</v>
      </c>
      <c r="L25" s="45"/>
      <c r="M25" s="45"/>
      <c r="N25" s="47"/>
    </row>
    <row r="26" spans="1:14" ht="44.1" customHeight="1" x14ac:dyDescent="0.5">
      <c r="A26" s="37">
        <v>14</v>
      </c>
      <c r="B26" s="173" t="s">
        <v>73</v>
      </c>
      <c r="C26" s="174"/>
      <c r="D26" s="174"/>
      <c r="E26" s="174"/>
      <c r="F26" s="175"/>
      <c r="G26" s="46"/>
      <c r="H26" s="46"/>
      <c r="I26" s="46"/>
      <c r="J26" s="46"/>
      <c r="K26" s="46" t="s">
        <v>456</v>
      </c>
      <c r="L26" s="45"/>
      <c r="M26" s="45"/>
    </row>
    <row r="27" spans="1:14" ht="44.1" customHeight="1" x14ac:dyDescent="0.5">
      <c r="A27" s="37">
        <v>15</v>
      </c>
      <c r="B27" s="173" t="s">
        <v>72</v>
      </c>
      <c r="C27" s="174"/>
      <c r="D27" s="174"/>
      <c r="E27" s="174"/>
      <c r="F27" s="175"/>
      <c r="G27" s="46"/>
      <c r="H27" s="46"/>
      <c r="I27" s="46"/>
      <c r="J27" s="46"/>
      <c r="K27" s="46">
        <v>5</v>
      </c>
      <c r="L27" s="45"/>
      <c r="M27" s="45"/>
    </row>
    <row r="28" spans="1:14" ht="44.1" customHeight="1" x14ac:dyDescent="0.5">
      <c r="A28" s="37">
        <v>16</v>
      </c>
      <c r="B28" s="173" t="s">
        <v>71</v>
      </c>
      <c r="C28" s="174"/>
      <c r="D28" s="174"/>
      <c r="E28" s="174"/>
      <c r="F28" s="175"/>
      <c r="G28" s="46">
        <v>1</v>
      </c>
      <c r="H28" s="46"/>
      <c r="I28" s="46"/>
      <c r="J28" s="46"/>
      <c r="K28" s="46"/>
      <c r="L28" s="45"/>
      <c r="M28" s="45"/>
    </row>
    <row r="29" spans="1:14" ht="44.1" customHeight="1" x14ac:dyDescent="0.5">
      <c r="A29" s="37">
        <v>17</v>
      </c>
      <c r="B29" s="173" t="s">
        <v>70</v>
      </c>
      <c r="C29" s="174"/>
      <c r="D29" s="174"/>
      <c r="E29" s="174"/>
      <c r="F29" s="175"/>
      <c r="G29" s="46">
        <v>1</v>
      </c>
      <c r="H29" s="46"/>
      <c r="I29" s="46"/>
      <c r="J29" s="46"/>
      <c r="K29" s="46"/>
      <c r="L29" s="45"/>
      <c r="M29" s="45"/>
    </row>
    <row r="30" spans="1:14" ht="44.1" customHeight="1" x14ac:dyDescent="0.5">
      <c r="A30" s="37">
        <v>18</v>
      </c>
      <c r="B30" s="173" t="s">
        <v>69</v>
      </c>
      <c r="C30" s="174"/>
      <c r="D30" s="174"/>
      <c r="E30" s="174"/>
      <c r="F30" s="175"/>
      <c r="G30" s="46">
        <v>1</v>
      </c>
      <c r="H30" s="46"/>
      <c r="I30" s="46"/>
      <c r="J30" s="46"/>
      <c r="K30" s="46"/>
      <c r="L30" s="45"/>
      <c r="M30" s="45"/>
    </row>
    <row r="31" spans="1:14" ht="44.1" customHeight="1" x14ac:dyDescent="0.5">
      <c r="A31" s="37">
        <v>19</v>
      </c>
      <c r="B31" s="173" t="s">
        <v>68</v>
      </c>
      <c r="C31" s="174"/>
      <c r="D31" s="174"/>
      <c r="E31" s="174"/>
      <c r="F31" s="175"/>
      <c r="G31" s="46"/>
      <c r="H31" s="46"/>
      <c r="I31" s="46">
        <v>3</v>
      </c>
      <c r="J31" s="46"/>
      <c r="K31" s="46"/>
      <c r="L31" s="45"/>
      <c r="M31" s="45"/>
    </row>
    <row r="32" spans="1:14" ht="24.95" customHeight="1" x14ac:dyDescent="0.25">
      <c r="A32" s="30" t="s">
        <v>67</v>
      </c>
      <c r="B32" s="29"/>
      <c r="C32" s="29"/>
      <c r="D32" s="29"/>
      <c r="E32" s="29"/>
      <c r="F32" s="29"/>
      <c r="G32" s="38"/>
      <c r="H32" s="38"/>
      <c r="I32" s="38"/>
      <c r="J32" s="38"/>
      <c r="K32" s="38"/>
      <c r="L32" s="38"/>
      <c r="M32" s="44"/>
    </row>
    <row r="33" spans="1:13" ht="44.1" customHeight="1" x14ac:dyDescent="0.25">
      <c r="A33" s="37">
        <v>20</v>
      </c>
      <c r="B33" s="173" t="s">
        <v>66</v>
      </c>
      <c r="C33" s="174"/>
      <c r="D33" s="174"/>
      <c r="E33" s="174"/>
      <c r="F33" s="175"/>
      <c r="G33" s="35"/>
      <c r="H33" s="35">
        <v>2</v>
      </c>
      <c r="I33" s="35"/>
      <c r="J33" s="35"/>
      <c r="K33" s="35"/>
      <c r="L33" s="31"/>
      <c r="M33" s="31"/>
    </row>
    <row r="34" spans="1:13" ht="51.95" customHeight="1" x14ac:dyDescent="0.25">
      <c r="A34" s="37">
        <v>21</v>
      </c>
      <c r="B34" s="173" t="s">
        <v>65</v>
      </c>
      <c r="C34" s="174"/>
      <c r="D34" s="174"/>
      <c r="E34" s="174"/>
      <c r="F34" s="175"/>
      <c r="G34" s="35"/>
      <c r="H34" s="35">
        <v>2</v>
      </c>
      <c r="I34" s="35"/>
      <c r="J34" s="35"/>
      <c r="K34" s="35"/>
      <c r="L34" s="31"/>
      <c r="M34" s="31"/>
    </row>
    <row r="35" spans="1:13" ht="44.1" customHeight="1" x14ac:dyDescent="0.25">
      <c r="A35" s="37">
        <v>22</v>
      </c>
      <c r="B35" s="173" t="s">
        <v>64</v>
      </c>
      <c r="C35" s="174"/>
      <c r="D35" s="174"/>
      <c r="E35" s="174"/>
      <c r="F35" s="175"/>
      <c r="G35" s="35"/>
      <c r="H35" s="35"/>
      <c r="I35" s="35">
        <v>3</v>
      </c>
      <c r="J35" s="35"/>
      <c r="K35" s="35"/>
      <c r="L35" s="31"/>
      <c r="M35" s="31"/>
    </row>
    <row r="36" spans="1:13" ht="44.1" customHeight="1" x14ac:dyDescent="0.25">
      <c r="A36" s="37">
        <v>23</v>
      </c>
      <c r="B36" s="173" t="s">
        <v>63</v>
      </c>
      <c r="C36" s="174"/>
      <c r="D36" s="174"/>
      <c r="E36" s="174"/>
      <c r="F36" s="175"/>
      <c r="G36" s="35"/>
      <c r="H36" s="35"/>
      <c r="I36" s="35">
        <v>3</v>
      </c>
      <c r="J36" s="35"/>
      <c r="K36" s="35"/>
      <c r="L36" s="31"/>
      <c r="M36" s="31"/>
    </row>
    <row r="37" spans="1:13" ht="44.1" customHeight="1" x14ac:dyDescent="0.25">
      <c r="A37" s="37">
        <v>24</v>
      </c>
      <c r="B37" s="173" t="s">
        <v>62</v>
      </c>
      <c r="C37" s="174"/>
      <c r="D37" s="174"/>
      <c r="E37" s="174"/>
      <c r="F37" s="175"/>
      <c r="G37" s="35"/>
      <c r="H37" s="35"/>
      <c r="I37" s="35">
        <v>3</v>
      </c>
      <c r="J37" s="35"/>
      <c r="K37" s="35"/>
      <c r="L37" s="31"/>
      <c r="M37" s="31"/>
    </row>
    <row r="38" spans="1:13" ht="44.1" customHeight="1" x14ac:dyDescent="0.25">
      <c r="A38" s="37">
        <v>25</v>
      </c>
      <c r="B38" s="173" t="s">
        <v>61</v>
      </c>
      <c r="C38" s="174"/>
      <c r="D38" s="174"/>
      <c r="E38" s="174"/>
      <c r="F38" s="175"/>
      <c r="G38" s="35"/>
      <c r="H38" s="35"/>
      <c r="I38" s="35"/>
      <c r="J38" s="35">
        <v>4</v>
      </c>
      <c r="K38" s="35"/>
      <c r="L38" s="31"/>
      <c r="M38" s="31"/>
    </row>
    <row r="39" spans="1:13" ht="44.1" customHeight="1" x14ac:dyDescent="0.25">
      <c r="A39" s="37">
        <v>26</v>
      </c>
      <c r="B39" s="173" t="s">
        <v>60</v>
      </c>
      <c r="C39" s="174"/>
      <c r="D39" s="174"/>
      <c r="E39" s="174"/>
      <c r="F39" s="175"/>
      <c r="G39" s="35"/>
      <c r="H39" s="35">
        <v>2</v>
      </c>
      <c r="I39" s="35"/>
      <c r="J39" s="35"/>
      <c r="K39" s="35"/>
      <c r="L39" s="31"/>
      <c r="M39" s="31"/>
    </row>
    <row r="40" spans="1:13" ht="44.1" customHeight="1" x14ac:dyDescent="0.25">
      <c r="A40" s="37">
        <v>27</v>
      </c>
      <c r="B40" s="173" t="s">
        <v>59</v>
      </c>
      <c r="C40" s="174"/>
      <c r="D40" s="174"/>
      <c r="E40" s="174"/>
      <c r="F40" s="175"/>
      <c r="G40" s="35">
        <v>1</v>
      </c>
      <c r="H40" s="35"/>
      <c r="I40" s="35"/>
      <c r="J40" s="35"/>
      <c r="K40" s="35"/>
      <c r="L40" s="31"/>
      <c r="M40" s="31"/>
    </row>
    <row r="41" spans="1:13" ht="44.1" customHeight="1" x14ac:dyDescent="0.25">
      <c r="A41" s="37">
        <v>28</v>
      </c>
      <c r="B41" s="173" t="s">
        <v>58</v>
      </c>
      <c r="C41" s="174"/>
      <c r="D41" s="174"/>
      <c r="E41" s="174"/>
      <c r="F41" s="175"/>
      <c r="G41" s="35">
        <v>1</v>
      </c>
      <c r="H41" s="35"/>
      <c r="I41" s="35"/>
      <c r="J41" s="35"/>
      <c r="K41" s="35"/>
      <c r="L41" s="31"/>
      <c r="M41" s="31"/>
    </row>
    <row r="42" spans="1:13" ht="44.1" customHeight="1" x14ac:dyDescent="0.25">
      <c r="A42" s="37">
        <v>29</v>
      </c>
      <c r="B42" s="173" t="s">
        <v>57</v>
      </c>
      <c r="C42" s="174"/>
      <c r="D42" s="174"/>
      <c r="E42" s="174"/>
      <c r="F42" s="175"/>
      <c r="G42" s="35"/>
      <c r="H42" s="35"/>
      <c r="I42" s="35">
        <v>3</v>
      </c>
      <c r="J42" s="35"/>
      <c r="K42" s="35"/>
      <c r="L42" s="31"/>
      <c r="M42" s="31"/>
    </row>
    <row r="43" spans="1:13" ht="201" customHeight="1" x14ac:dyDescent="0.25">
      <c r="A43" s="37">
        <v>30</v>
      </c>
      <c r="B43" s="173" t="s">
        <v>56</v>
      </c>
      <c r="C43" s="174"/>
      <c r="D43" s="174"/>
      <c r="E43" s="174"/>
      <c r="F43" s="175"/>
      <c r="G43" s="35"/>
      <c r="H43" s="35"/>
      <c r="I43" s="35"/>
      <c r="J43" s="35">
        <v>4</v>
      </c>
      <c r="K43" s="35"/>
      <c r="L43" s="31"/>
      <c r="M43" s="31"/>
    </row>
    <row r="44" spans="1:13" ht="36" customHeight="1" x14ac:dyDescent="0.25">
      <c r="A44" s="30" t="s">
        <v>55</v>
      </c>
      <c r="B44" s="29"/>
      <c r="C44" s="29"/>
      <c r="D44" s="29"/>
      <c r="E44" s="29"/>
      <c r="F44" s="29"/>
      <c r="G44" s="38"/>
      <c r="H44" s="38"/>
      <c r="I44" s="38"/>
      <c r="J44" s="38"/>
      <c r="K44" s="38"/>
      <c r="L44" s="38"/>
      <c r="M44" s="44"/>
    </row>
    <row r="45" spans="1:13" ht="36" customHeight="1" x14ac:dyDescent="0.25">
      <c r="A45" s="43" t="s">
        <v>54</v>
      </c>
      <c r="B45" s="42"/>
      <c r="C45" s="42"/>
      <c r="D45" s="42"/>
      <c r="E45" s="42"/>
      <c r="F45" s="42"/>
      <c r="G45" s="41"/>
      <c r="H45" s="41"/>
      <c r="I45" s="41"/>
      <c r="J45" s="41"/>
      <c r="K45" s="41"/>
      <c r="L45" s="41"/>
      <c r="M45" s="40"/>
    </row>
    <row r="46" spans="1:13" ht="44.1" customHeight="1" x14ac:dyDescent="0.25">
      <c r="A46" s="37">
        <v>31</v>
      </c>
      <c r="B46" s="173" t="s">
        <v>53</v>
      </c>
      <c r="C46" s="174"/>
      <c r="D46" s="174"/>
      <c r="E46" s="174"/>
      <c r="F46" s="175"/>
      <c r="G46" s="35"/>
      <c r="H46" s="35"/>
      <c r="I46" s="35"/>
      <c r="J46" s="35"/>
      <c r="K46" s="35">
        <v>5</v>
      </c>
      <c r="L46" s="39"/>
      <c r="M46" s="39"/>
    </row>
    <row r="47" spans="1:13" ht="44.1" customHeight="1" x14ac:dyDescent="0.25">
      <c r="A47" s="37">
        <v>32</v>
      </c>
      <c r="B47" s="173" t="s">
        <v>52</v>
      </c>
      <c r="C47" s="174"/>
      <c r="D47" s="174"/>
      <c r="E47" s="174"/>
      <c r="F47" s="175"/>
      <c r="G47" s="35"/>
      <c r="H47" s="35"/>
      <c r="I47" s="35"/>
      <c r="J47" s="35"/>
      <c r="K47" s="35">
        <v>5</v>
      </c>
      <c r="L47" s="39"/>
      <c r="M47" s="39"/>
    </row>
    <row r="48" spans="1:13" ht="44.1" customHeight="1" x14ac:dyDescent="0.25">
      <c r="A48" s="37">
        <v>33</v>
      </c>
      <c r="B48" s="173" t="s">
        <v>51</v>
      </c>
      <c r="C48" s="174"/>
      <c r="D48" s="174"/>
      <c r="E48" s="174"/>
      <c r="F48" s="175"/>
      <c r="G48" s="35"/>
      <c r="H48" s="35"/>
      <c r="I48" s="35"/>
      <c r="J48" s="35"/>
      <c r="K48" s="35">
        <v>5</v>
      </c>
      <c r="L48" s="39"/>
      <c r="M48" s="39"/>
    </row>
    <row r="49" spans="1:13" ht="44.1" customHeight="1" x14ac:dyDescent="0.25">
      <c r="A49" s="37">
        <v>34</v>
      </c>
      <c r="B49" s="173" t="s">
        <v>50</v>
      </c>
      <c r="C49" s="174"/>
      <c r="D49" s="174"/>
      <c r="E49" s="174"/>
      <c r="F49" s="175"/>
      <c r="G49" s="35"/>
      <c r="H49" s="35"/>
      <c r="I49" s="35"/>
      <c r="J49" s="35"/>
      <c r="K49" s="35">
        <v>5</v>
      </c>
      <c r="L49" s="39"/>
      <c r="M49" s="39"/>
    </row>
    <row r="50" spans="1:13" ht="44.1" customHeight="1" x14ac:dyDescent="0.25">
      <c r="A50" s="37">
        <v>35</v>
      </c>
      <c r="B50" s="173" t="s">
        <v>49</v>
      </c>
      <c r="C50" s="174"/>
      <c r="D50" s="174"/>
      <c r="E50" s="174"/>
      <c r="F50" s="175"/>
      <c r="G50" s="35"/>
      <c r="H50" s="35"/>
      <c r="I50" s="35"/>
      <c r="J50" s="35"/>
      <c r="K50" s="35">
        <v>5</v>
      </c>
      <c r="L50" s="39"/>
      <c r="M50" s="39"/>
    </row>
    <row r="51" spans="1:13" ht="27.95" customHeight="1" x14ac:dyDescent="0.25">
      <c r="A51" s="30" t="s">
        <v>48</v>
      </c>
      <c r="B51" s="29"/>
      <c r="C51" s="29"/>
      <c r="D51" s="29"/>
      <c r="E51" s="29"/>
      <c r="F51" s="29"/>
      <c r="G51" s="38"/>
      <c r="H51" s="38"/>
      <c r="I51" s="38"/>
      <c r="J51" s="38"/>
      <c r="K51" s="38"/>
      <c r="L51" s="29"/>
      <c r="M51" s="28"/>
    </row>
    <row r="52" spans="1:13" ht="44.1" customHeight="1" x14ac:dyDescent="0.25">
      <c r="A52" s="36">
        <v>36</v>
      </c>
      <c r="B52" s="201" t="s">
        <v>47</v>
      </c>
      <c r="C52" s="202"/>
      <c r="D52" s="202"/>
      <c r="E52" s="202"/>
      <c r="F52" s="203"/>
      <c r="G52" s="34"/>
      <c r="H52" s="34"/>
      <c r="I52" s="34"/>
      <c r="J52" s="34">
        <v>4</v>
      </c>
      <c r="K52" s="34"/>
      <c r="L52" s="31"/>
      <c r="M52" s="31"/>
    </row>
    <row r="53" spans="1:13" ht="44.1" customHeight="1" x14ac:dyDescent="0.25">
      <c r="A53" s="37">
        <v>37</v>
      </c>
      <c r="B53" s="173" t="s">
        <v>46</v>
      </c>
      <c r="C53" s="174"/>
      <c r="D53" s="174"/>
      <c r="E53" s="174"/>
      <c r="F53" s="175"/>
      <c r="G53" s="35"/>
      <c r="H53" s="35"/>
      <c r="I53" s="35">
        <v>3</v>
      </c>
      <c r="J53" s="35"/>
      <c r="K53" s="34"/>
      <c r="L53" s="31"/>
      <c r="M53" s="31"/>
    </row>
    <row r="54" spans="1:13" ht="44.1" customHeight="1" x14ac:dyDescent="0.25">
      <c r="A54" s="36">
        <v>38</v>
      </c>
      <c r="B54" s="173" t="s">
        <v>45</v>
      </c>
      <c r="C54" s="174"/>
      <c r="D54" s="174"/>
      <c r="E54" s="174"/>
      <c r="F54" s="175"/>
      <c r="G54" s="35"/>
      <c r="H54" s="35"/>
      <c r="I54" s="35">
        <v>3</v>
      </c>
      <c r="J54" s="35"/>
      <c r="K54" s="34"/>
      <c r="L54" s="31"/>
      <c r="M54" s="31"/>
    </row>
    <row r="55" spans="1:13" ht="44.1" customHeight="1" x14ac:dyDescent="0.25">
      <c r="A55" s="37">
        <v>39</v>
      </c>
      <c r="B55" s="173" t="s">
        <v>44</v>
      </c>
      <c r="C55" s="174"/>
      <c r="D55" s="174"/>
      <c r="E55" s="174"/>
      <c r="F55" s="175"/>
      <c r="G55" s="35"/>
      <c r="H55" s="35"/>
      <c r="I55" s="35"/>
      <c r="J55" s="35">
        <v>4</v>
      </c>
      <c r="K55" s="34"/>
      <c r="L55" s="31"/>
      <c r="M55" s="31"/>
    </row>
    <row r="56" spans="1:13" ht="44.1" customHeight="1" x14ac:dyDescent="0.25">
      <c r="A56" s="36">
        <v>40</v>
      </c>
      <c r="B56" s="173" t="s">
        <v>43</v>
      </c>
      <c r="C56" s="174"/>
      <c r="D56" s="174"/>
      <c r="E56" s="174"/>
      <c r="F56" s="175"/>
      <c r="G56" s="35"/>
      <c r="H56" s="35"/>
      <c r="I56" s="35"/>
      <c r="J56" s="35"/>
      <c r="K56" s="34">
        <v>5</v>
      </c>
      <c r="L56" s="31"/>
      <c r="M56" s="31"/>
    </row>
    <row r="57" spans="1:13" ht="44.1" customHeight="1" x14ac:dyDescent="0.25">
      <c r="A57" s="37">
        <v>41</v>
      </c>
      <c r="B57" s="173" t="s">
        <v>42</v>
      </c>
      <c r="C57" s="174"/>
      <c r="D57" s="174"/>
      <c r="E57" s="174"/>
      <c r="F57" s="175"/>
      <c r="G57" s="35"/>
      <c r="H57" s="35"/>
      <c r="I57" s="35">
        <v>3</v>
      </c>
      <c r="J57" s="35"/>
      <c r="K57" s="34"/>
      <c r="L57" s="31"/>
      <c r="M57" s="31"/>
    </row>
    <row r="58" spans="1:13" ht="44.1" customHeight="1" x14ac:dyDescent="0.25">
      <c r="A58" s="36">
        <v>42</v>
      </c>
      <c r="B58" s="173" t="s">
        <v>41</v>
      </c>
      <c r="C58" s="174"/>
      <c r="D58" s="174"/>
      <c r="E58" s="174"/>
      <c r="F58" s="175"/>
      <c r="G58" s="35"/>
      <c r="H58" s="35"/>
      <c r="I58" s="35">
        <v>3</v>
      </c>
      <c r="J58" s="35"/>
      <c r="K58" s="34"/>
      <c r="L58" s="31"/>
      <c r="M58" s="31"/>
    </row>
    <row r="59" spans="1:13" ht="44.1" customHeight="1" x14ac:dyDescent="0.25">
      <c r="A59" s="33"/>
      <c r="B59" s="192" t="s">
        <v>40</v>
      </c>
      <c r="C59" s="193"/>
      <c r="D59" s="193"/>
      <c r="E59" s="193"/>
      <c r="F59" s="194"/>
      <c r="G59" s="204"/>
      <c r="H59" s="205"/>
      <c r="I59" s="205"/>
      <c r="J59" s="205"/>
      <c r="K59" s="205"/>
      <c r="L59" s="205"/>
      <c r="M59" s="206"/>
    </row>
    <row r="60" spans="1:13" ht="27.95" customHeight="1" x14ac:dyDescent="0.25">
      <c r="A60" s="30" t="s">
        <v>39</v>
      </c>
      <c r="B60" s="29"/>
      <c r="C60" s="29"/>
      <c r="D60" s="29"/>
      <c r="E60" s="29"/>
      <c r="F60" s="29"/>
      <c r="G60" s="29"/>
      <c r="H60" s="29"/>
      <c r="I60" s="29"/>
      <c r="J60" s="29"/>
      <c r="K60" s="29"/>
      <c r="L60" s="29"/>
      <c r="M60" s="28"/>
    </row>
    <row r="61" spans="1:13" ht="44.1" customHeight="1" x14ac:dyDescent="0.25">
      <c r="A61" s="32">
        <v>43</v>
      </c>
      <c r="B61" s="189" t="s">
        <v>38</v>
      </c>
      <c r="C61" s="190"/>
      <c r="D61" s="190"/>
      <c r="E61" s="190"/>
      <c r="F61" s="191"/>
      <c r="G61" s="189" t="s">
        <v>285</v>
      </c>
      <c r="H61" s="190"/>
      <c r="I61" s="190"/>
      <c r="J61" s="190"/>
      <c r="K61" s="191"/>
      <c r="L61" s="31"/>
      <c r="M61" s="31"/>
    </row>
    <row r="62" spans="1:13" ht="44.1" customHeight="1" x14ac:dyDescent="0.25">
      <c r="A62" s="32">
        <v>44</v>
      </c>
      <c r="B62" s="195" t="s">
        <v>37</v>
      </c>
      <c r="C62" s="196"/>
      <c r="D62" s="196"/>
      <c r="E62" s="196"/>
      <c r="F62" s="197"/>
      <c r="G62" s="189" t="s">
        <v>286</v>
      </c>
      <c r="H62" s="190"/>
      <c r="I62" s="190"/>
      <c r="J62" s="190"/>
      <c r="K62" s="191"/>
      <c r="L62" s="31"/>
      <c r="M62" s="31"/>
    </row>
    <row r="63" spans="1:13" ht="44.1" customHeight="1" x14ac:dyDescent="0.25">
      <c r="A63" s="32">
        <v>45</v>
      </c>
      <c r="B63" s="195" t="s">
        <v>36</v>
      </c>
      <c r="C63" s="196"/>
      <c r="D63" s="196"/>
      <c r="E63" s="196"/>
      <c r="F63" s="197"/>
      <c r="G63" s="189" t="s">
        <v>287</v>
      </c>
      <c r="H63" s="190"/>
      <c r="I63" s="190"/>
      <c r="J63" s="190"/>
      <c r="K63" s="191"/>
      <c r="L63" s="31"/>
      <c r="M63" s="31"/>
    </row>
    <row r="64" spans="1:13" ht="44.1" customHeight="1" x14ac:dyDescent="0.25">
      <c r="A64" s="32">
        <v>46</v>
      </c>
      <c r="B64" s="195" t="s">
        <v>35</v>
      </c>
      <c r="C64" s="196"/>
      <c r="D64" s="196"/>
      <c r="E64" s="196"/>
      <c r="F64" s="197"/>
      <c r="G64" s="189" t="s">
        <v>288</v>
      </c>
      <c r="H64" s="190"/>
      <c r="I64" s="190"/>
      <c r="J64" s="190"/>
      <c r="K64" s="191"/>
      <c r="L64" s="31"/>
      <c r="M64" s="31"/>
    </row>
    <row r="65" spans="1:13" ht="27.75" customHeight="1" x14ac:dyDescent="0.25">
      <c r="A65" s="30" t="s">
        <v>34</v>
      </c>
      <c r="B65" s="29"/>
      <c r="C65" s="29"/>
      <c r="D65" s="29"/>
      <c r="E65" s="29"/>
      <c r="F65" s="29"/>
      <c r="G65" s="29"/>
      <c r="H65" s="29"/>
      <c r="I65" s="29"/>
      <c r="J65" s="29"/>
      <c r="K65" s="29"/>
      <c r="L65" s="29"/>
      <c r="M65" s="28"/>
    </row>
    <row r="66" spans="1:13" ht="39.6" customHeight="1" x14ac:dyDescent="0.25">
      <c r="A66" s="27"/>
      <c r="B66" s="211" t="s">
        <v>33</v>
      </c>
      <c r="C66" s="212"/>
      <c r="D66" s="212"/>
      <c r="E66" s="212"/>
      <c r="F66" s="213"/>
      <c r="G66" s="189" t="s">
        <v>289</v>
      </c>
      <c r="H66" s="190"/>
      <c r="I66" s="190"/>
      <c r="J66" s="190"/>
      <c r="K66" s="190"/>
      <c r="L66" s="190"/>
      <c r="M66" s="191"/>
    </row>
    <row r="67" spans="1:13" ht="45.6" customHeight="1" x14ac:dyDescent="0.25">
      <c r="A67" s="26"/>
      <c r="B67" s="210" t="s">
        <v>32</v>
      </c>
      <c r="C67" s="210"/>
      <c r="D67" s="210"/>
      <c r="E67" s="210"/>
      <c r="F67" s="210"/>
      <c r="G67" s="25">
        <f>COUNTA(G11:G58)/42</f>
        <v>0.11904761904761904</v>
      </c>
      <c r="H67" s="25">
        <f>COUNTA(H11:H58)/42</f>
        <v>9.5238095238095233E-2</v>
      </c>
      <c r="I67" s="25">
        <f>COUNTA(I11:I58)/42</f>
        <v>0.26190476190476192</v>
      </c>
      <c r="J67" s="25">
        <f>COUNTA(J11:J58)/42</f>
        <v>0.19047619047619047</v>
      </c>
      <c r="K67" s="25">
        <f>COUNTA(K11:K58)/42</f>
        <v>0.33333333333333331</v>
      </c>
      <c r="L67" s="24" t="s">
        <v>31</v>
      </c>
      <c r="M67" s="23">
        <f>L2</f>
        <v>0.70476190476190481</v>
      </c>
    </row>
    <row r="68" spans="1:13" ht="50.1" customHeight="1" x14ac:dyDescent="0.25">
      <c r="A68" s="207" t="s">
        <v>30</v>
      </c>
      <c r="B68" s="208"/>
      <c r="C68" s="208"/>
      <c r="D68" s="208"/>
      <c r="E68" s="208"/>
      <c r="F68" s="209"/>
      <c r="G68" s="198"/>
      <c r="H68" s="199"/>
      <c r="I68" s="199"/>
      <c r="J68" s="199"/>
      <c r="K68" s="199"/>
      <c r="L68" s="199"/>
      <c r="M68" s="200"/>
    </row>
  </sheetData>
  <sheetProtection sheet="1" formatCells="0" formatColumns="0" formatRows="0" insertColumns="0" insertRows="0" insertHyperlinks="0" deleteColumns="0" deleteRows="0" selectLockedCells="1" sort="0" autoFilter="0" pivotTables="0"/>
  <mergeCells count="74">
    <mergeCell ref="A1:J1"/>
    <mergeCell ref="J2:J4"/>
    <mergeCell ref="J5:J7"/>
    <mergeCell ref="B2:I4"/>
    <mergeCell ref="K2:K7"/>
    <mergeCell ref="A5:A7"/>
    <mergeCell ref="A2:A4"/>
    <mergeCell ref="G66:M66"/>
    <mergeCell ref="G68:M68"/>
    <mergeCell ref="B58:F58"/>
    <mergeCell ref="B52:F52"/>
    <mergeCell ref="B53:F53"/>
    <mergeCell ref="B54:F54"/>
    <mergeCell ref="B55:F55"/>
    <mergeCell ref="G59:M59"/>
    <mergeCell ref="A68:F68"/>
    <mergeCell ref="B67:F67"/>
    <mergeCell ref="B66:F66"/>
    <mergeCell ref="B63:F63"/>
    <mergeCell ref="B64:F64"/>
    <mergeCell ref="G61:K61"/>
    <mergeCell ref="G62:K62"/>
    <mergeCell ref="G63:K63"/>
    <mergeCell ref="G64:K64"/>
    <mergeCell ref="B59:F59"/>
    <mergeCell ref="B49:F49"/>
    <mergeCell ref="B41:F41"/>
    <mergeCell ref="B38:F38"/>
    <mergeCell ref="B43:F43"/>
    <mergeCell ref="B46:F46"/>
    <mergeCell ref="B39:F39"/>
    <mergeCell ref="B50:F50"/>
    <mergeCell ref="B57:F57"/>
    <mergeCell ref="B56:F56"/>
    <mergeCell ref="B61:F61"/>
    <mergeCell ref="B62:F62"/>
    <mergeCell ref="B27:F27"/>
    <mergeCell ref="B28:F28"/>
    <mergeCell ref="B29:F29"/>
    <mergeCell ref="B30:F30"/>
    <mergeCell ref="B31:F31"/>
    <mergeCell ref="B33:F33"/>
    <mergeCell ref="B34:F34"/>
    <mergeCell ref="B35:F35"/>
    <mergeCell ref="B36:F36"/>
    <mergeCell ref="B37:F37"/>
    <mergeCell ref="B20:F20"/>
    <mergeCell ref="B12:F12"/>
    <mergeCell ref="B5:I7"/>
    <mergeCell ref="B47:F47"/>
    <mergeCell ref="B48:F48"/>
    <mergeCell ref="B40:F40"/>
    <mergeCell ref="B17:F17"/>
    <mergeCell ref="B19:F19"/>
    <mergeCell ref="A10:F10"/>
    <mergeCell ref="B11:F11"/>
    <mergeCell ref="B13:F13"/>
    <mergeCell ref="B14:F14"/>
    <mergeCell ref="B15:F15"/>
    <mergeCell ref="B16:F16"/>
    <mergeCell ref="A9:M9"/>
    <mergeCell ref="B42:F42"/>
    <mergeCell ref="B26:F26"/>
    <mergeCell ref="B21:F21"/>
    <mergeCell ref="B22:F22"/>
    <mergeCell ref="B23:F23"/>
    <mergeCell ref="B25:F25"/>
    <mergeCell ref="A8:M8"/>
    <mergeCell ref="L2:L7"/>
    <mergeCell ref="M2:M7"/>
    <mergeCell ref="O2:S2"/>
    <mergeCell ref="O3:S3"/>
    <mergeCell ref="O4:S4"/>
    <mergeCell ref="O5:S5"/>
  </mergeCells>
  <hyperlinks>
    <hyperlink ref="A45:G45" r:id="rId1" display="I:\NSS\NSS Reference\Required-Optional Literature\Literature List.pptx" xr:uid="{A06458BF-C111-4379-9B0B-F33322E91D88}"/>
  </hyperlinks>
  <pageMargins left="0.45" right="0.45" top="0.5" bottom="0.5" header="0.3" footer="0.3"/>
  <pageSetup scale="39" orientation="landscape"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7C257D-CAB2-4707-8149-98E9C62A548C}">
  <dimension ref="A1:M61"/>
  <sheetViews>
    <sheetView workbookViewId="0">
      <selection activeCell="I49" sqref="I49"/>
    </sheetView>
  </sheetViews>
  <sheetFormatPr defaultRowHeight="15" x14ac:dyDescent="0.25"/>
  <cols>
    <col min="2" max="2" width="9.7109375" bestFit="1" customWidth="1"/>
    <col min="6" max="6" width="23.7109375" customWidth="1"/>
    <col min="7" max="7" width="34" customWidth="1"/>
    <col min="8" max="8" width="56.140625" customWidth="1"/>
  </cols>
  <sheetData>
    <row r="1" spans="1:8" ht="19.5" thickBot="1" x14ac:dyDescent="0.35">
      <c r="A1" s="244" t="s">
        <v>350</v>
      </c>
      <c r="B1" s="244"/>
      <c r="C1" s="244"/>
      <c r="D1" s="244"/>
      <c r="E1" s="244"/>
      <c r="F1" s="244"/>
      <c r="G1" s="244"/>
      <c r="H1" s="244"/>
    </row>
    <row r="2" spans="1:8" x14ac:dyDescent="0.25">
      <c r="A2" s="134" t="s">
        <v>349</v>
      </c>
      <c r="B2" s="246" t="s">
        <v>10</v>
      </c>
      <c r="C2" s="246"/>
      <c r="D2" s="246"/>
      <c r="E2" s="246"/>
      <c r="F2" s="246"/>
      <c r="G2" s="246"/>
      <c r="H2" s="246"/>
    </row>
    <row r="3" spans="1:8" x14ac:dyDescent="0.25">
      <c r="A3" s="133" t="s">
        <v>348</v>
      </c>
      <c r="B3" s="247">
        <v>45008</v>
      </c>
      <c r="C3" s="247"/>
      <c r="D3" s="247"/>
      <c r="E3" s="247"/>
      <c r="F3" s="247"/>
      <c r="G3" s="247"/>
      <c r="H3" s="247"/>
    </row>
    <row r="4" spans="1:8" ht="15.75" thickBot="1" x14ac:dyDescent="0.3">
      <c r="A4" s="132" t="s">
        <v>347</v>
      </c>
      <c r="B4" s="246" t="s">
        <v>346</v>
      </c>
      <c r="C4" s="246"/>
      <c r="D4" s="246"/>
      <c r="E4" s="246"/>
      <c r="F4" s="246"/>
      <c r="G4" s="246"/>
      <c r="H4" s="246"/>
    </row>
    <row r="5" spans="1:8" ht="18.75" x14ac:dyDescent="0.25">
      <c r="A5" s="233" t="s">
        <v>91</v>
      </c>
      <c r="B5" s="234"/>
      <c r="C5" s="234"/>
      <c r="D5" s="234"/>
      <c r="E5" s="234"/>
      <c r="F5" s="234"/>
      <c r="G5" s="129" t="s">
        <v>345</v>
      </c>
      <c r="H5" s="129" t="s">
        <v>344</v>
      </c>
    </row>
    <row r="6" spans="1:8" ht="49.5" customHeight="1" x14ac:dyDescent="0.25">
      <c r="A6" s="37">
        <v>1</v>
      </c>
      <c r="B6" s="173" t="s">
        <v>88</v>
      </c>
      <c r="C6" s="174"/>
      <c r="D6" s="174"/>
      <c r="E6" s="174"/>
      <c r="F6" s="175"/>
      <c r="G6" s="127">
        <v>1</v>
      </c>
      <c r="H6" s="5"/>
    </row>
    <row r="7" spans="1:8" ht="15.75" x14ac:dyDescent="0.25">
      <c r="A7" s="130">
        <v>2</v>
      </c>
      <c r="B7" s="230" t="s">
        <v>87</v>
      </c>
      <c r="C7" s="231"/>
      <c r="D7" s="231"/>
      <c r="E7" s="231"/>
      <c r="F7" s="232"/>
      <c r="G7" s="127">
        <v>3</v>
      </c>
      <c r="H7" s="126"/>
    </row>
    <row r="8" spans="1:8" ht="15.75" x14ac:dyDescent="0.25">
      <c r="A8" s="37">
        <v>3</v>
      </c>
      <c r="B8" s="173" t="s">
        <v>86</v>
      </c>
      <c r="C8" s="174"/>
      <c r="D8" s="174"/>
      <c r="E8" s="174"/>
      <c r="F8" s="175"/>
      <c r="G8" s="127">
        <v>2</v>
      </c>
      <c r="H8" s="5"/>
    </row>
    <row r="9" spans="1:8" ht="15.75" x14ac:dyDescent="0.25">
      <c r="A9" s="130">
        <v>4</v>
      </c>
      <c r="B9" s="230" t="s">
        <v>85</v>
      </c>
      <c r="C9" s="231"/>
      <c r="D9" s="231"/>
      <c r="E9" s="231"/>
      <c r="F9" s="232"/>
      <c r="G9" s="127">
        <v>5</v>
      </c>
      <c r="H9" s="126"/>
    </row>
    <row r="10" spans="1:8" ht="15.75" x14ac:dyDescent="0.25">
      <c r="A10" s="37">
        <v>5</v>
      </c>
      <c r="B10" s="173" t="s">
        <v>84</v>
      </c>
      <c r="C10" s="174"/>
      <c r="D10" s="174"/>
      <c r="E10" s="174"/>
      <c r="F10" s="175"/>
      <c r="G10" s="127">
        <v>5</v>
      </c>
      <c r="H10" s="5"/>
    </row>
    <row r="11" spans="1:8" ht="48.75" customHeight="1" x14ac:dyDescent="0.25">
      <c r="A11" s="130">
        <v>6</v>
      </c>
      <c r="B11" s="230" t="s">
        <v>83</v>
      </c>
      <c r="C11" s="231"/>
      <c r="D11" s="231"/>
      <c r="E11" s="231"/>
      <c r="F11" s="232"/>
      <c r="G11" s="127">
        <v>5</v>
      </c>
      <c r="H11" s="126"/>
    </row>
    <row r="12" spans="1:8" ht="39.75" customHeight="1" x14ac:dyDescent="0.25">
      <c r="A12" s="37">
        <v>7</v>
      </c>
      <c r="B12" s="173" t="s">
        <v>82</v>
      </c>
      <c r="C12" s="174"/>
      <c r="D12" s="174"/>
      <c r="E12" s="174"/>
      <c r="F12" s="175"/>
      <c r="G12" s="127">
        <v>3</v>
      </c>
      <c r="H12" s="5"/>
    </row>
    <row r="13" spans="1:8" ht="18.75" x14ac:dyDescent="0.25">
      <c r="A13" s="185" t="s">
        <v>81</v>
      </c>
      <c r="B13" s="186"/>
      <c r="C13" s="186"/>
      <c r="D13" s="186"/>
      <c r="E13" s="186"/>
      <c r="F13" s="186"/>
      <c r="G13" s="129" t="s">
        <v>345</v>
      </c>
      <c r="H13" s="129" t="s">
        <v>344</v>
      </c>
    </row>
    <row r="14" spans="1:8" ht="42.75" customHeight="1" x14ac:dyDescent="0.25">
      <c r="A14" s="130">
        <v>8</v>
      </c>
      <c r="B14" s="230" t="s">
        <v>80</v>
      </c>
      <c r="C14" s="231"/>
      <c r="D14" s="231"/>
      <c r="E14" s="231"/>
      <c r="F14" s="232"/>
      <c r="G14" s="127">
        <v>3</v>
      </c>
      <c r="H14" s="126"/>
    </row>
    <row r="15" spans="1:8" ht="15.75" x14ac:dyDescent="0.25">
      <c r="A15" s="37">
        <v>9</v>
      </c>
      <c r="B15" s="173" t="s">
        <v>79</v>
      </c>
      <c r="C15" s="174"/>
      <c r="D15" s="174"/>
      <c r="E15" s="174"/>
      <c r="F15" s="175"/>
      <c r="G15" s="127">
        <v>3</v>
      </c>
      <c r="H15" s="5"/>
    </row>
    <row r="16" spans="1:8" ht="15.75" x14ac:dyDescent="0.25">
      <c r="A16" s="130">
        <v>10</v>
      </c>
      <c r="B16" s="230" t="s">
        <v>78</v>
      </c>
      <c r="C16" s="231"/>
      <c r="D16" s="231"/>
      <c r="E16" s="231"/>
      <c r="F16" s="232"/>
      <c r="G16" s="127">
        <v>3</v>
      </c>
      <c r="H16" s="126"/>
    </row>
    <row r="17" spans="1:8" ht="15.75" x14ac:dyDescent="0.25">
      <c r="A17" s="37">
        <v>11</v>
      </c>
      <c r="B17" s="173" t="s">
        <v>77</v>
      </c>
      <c r="C17" s="174"/>
      <c r="D17" s="174"/>
      <c r="E17" s="174"/>
      <c r="F17" s="175"/>
      <c r="G17" s="127">
        <v>3</v>
      </c>
      <c r="H17" s="5"/>
    </row>
    <row r="18" spans="1:8" ht="15.75" x14ac:dyDescent="0.25">
      <c r="A18" s="130">
        <v>12</v>
      </c>
      <c r="B18" s="230" t="s">
        <v>76</v>
      </c>
      <c r="C18" s="231"/>
      <c r="D18" s="231"/>
      <c r="E18" s="231"/>
      <c r="F18" s="232"/>
      <c r="G18" s="127">
        <v>3</v>
      </c>
      <c r="H18" s="126"/>
    </row>
    <row r="19" spans="1:8" ht="18.75" x14ac:dyDescent="0.25">
      <c r="A19" s="235" t="s">
        <v>75</v>
      </c>
      <c r="B19" s="236"/>
      <c r="C19" s="236"/>
      <c r="D19" s="236"/>
      <c r="E19" s="236"/>
      <c r="F19" s="236"/>
      <c r="G19" s="129" t="s">
        <v>345</v>
      </c>
      <c r="H19" s="129" t="s">
        <v>344</v>
      </c>
    </row>
    <row r="20" spans="1:8" ht="48" customHeight="1" x14ac:dyDescent="0.25">
      <c r="A20" s="37">
        <v>13</v>
      </c>
      <c r="B20" s="173" t="s">
        <v>74</v>
      </c>
      <c r="C20" s="174"/>
      <c r="D20" s="174"/>
      <c r="E20" s="174"/>
      <c r="F20" s="175"/>
      <c r="G20" s="127">
        <v>3</v>
      </c>
      <c r="H20" s="5"/>
    </row>
    <row r="21" spans="1:8" ht="15.75" x14ac:dyDescent="0.25">
      <c r="A21" s="130">
        <v>14</v>
      </c>
      <c r="B21" s="230" t="s">
        <v>73</v>
      </c>
      <c r="C21" s="231"/>
      <c r="D21" s="231"/>
      <c r="E21" s="231"/>
      <c r="F21" s="232"/>
      <c r="G21" s="127">
        <v>3</v>
      </c>
      <c r="H21" s="126"/>
    </row>
    <row r="22" spans="1:8" ht="15.75" x14ac:dyDescent="0.25">
      <c r="A22" s="37">
        <v>15</v>
      </c>
      <c r="B22" s="173" t="s">
        <v>72</v>
      </c>
      <c r="C22" s="174"/>
      <c r="D22" s="174"/>
      <c r="E22" s="174"/>
      <c r="F22" s="175"/>
      <c r="G22" s="127">
        <v>3</v>
      </c>
      <c r="H22" s="5"/>
    </row>
    <row r="23" spans="1:8" ht="15.75" x14ac:dyDescent="0.25">
      <c r="A23" s="130">
        <v>16</v>
      </c>
      <c r="B23" s="230" t="s">
        <v>71</v>
      </c>
      <c r="C23" s="231"/>
      <c r="D23" s="231"/>
      <c r="E23" s="231"/>
      <c r="F23" s="232"/>
      <c r="G23" s="127">
        <v>4</v>
      </c>
      <c r="H23" s="126"/>
    </row>
    <row r="24" spans="1:8" ht="15.75" x14ac:dyDescent="0.25">
      <c r="A24" s="37">
        <v>17</v>
      </c>
      <c r="B24" s="173" t="s">
        <v>70</v>
      </c>
      <c r="C24" s="174"/>
      <c r="D24" s="174"/>
      <c r="E24" s="174"/>
      <c r="F24" s="175"/>
      <c r="G24" s="127">
        <v>4</v>
      </c>
      <c r="H24" s="5"/>
    </row>
    <row r="25" spans="1:8" ht="15.75" x14ac:dyDescent="0.25">
      <c r="A25" s="130">
        <v>18</v>
      </c>
      <c r="B25" s="230" t="s">
        <v>69</v>
      </c>
      <c r="C25" s="231"/>
      <c r="D25" s="231"/>
      <c r="E25" s="231"/>
      <c r="F25" s="232"/>
      <c r="G25" s="127">
        <v>4</v>
      </c>
      <c r="H25" s="126"/>
    </row>
    <row r="26" spans="1:8" ht="15.75" x14ac:dyDescent="0.25">
      <c r="A26" s="37">
        <v>19</v>
      </c>
      <c r="B26" s="173" t="s">
        <v>68</v>
      </c>
      <c r="C26" s="174"/>
      <c r="D26" s="174"/>
      <c r="E26" s="174"/>
      <c r="F26" s="175"/>
      <c r="G26" s="127">
        <v>3</v>
      </c>
      <c r="H26" s="5"/>
    </row>
    <row r="27" spans="1:8" ht="18.75" x14ac:dyDescent="0.25">
      <c r="A27" s="235" t="s">
        <v>67</v>
      </c>
      <c r="B27" s="236"/>
      <c r="C27" s="236"/>
      <c r="D27" s="236"/>
      <c r="E27" s="236"/>
      <c r="F27" s="236"/>
      <c r="G27" s="129" t="s">
        <v>345</v>
      </c>
      <c r="H27" s="129" t="s">
        <v>344</v>
      </c>
    </row>
    <row r="28" spans="1:8" ht="45" customHeight="1" x14ac:dyDescent="0.25">
      <c r="A28" s="130">
        <v>20</v>
      </c>
      <c r="B28" s="230" t="s">
        <v>66</v>
      </c>
      <c r="C28" s="231"/>
      <c r="D28" s="231"/>
      <c r="E28" s="231"/>
      <c r="F28" s="232"/>
      <c r="G28" s="127">
        <v>3</v>
      </c>
      <c r="H28" s="126"/>
    </row>
    <row r="29" spans="1:8" ht="69.75" customHeight="1" x14ac:dyDescent="0.25">
      <c r="A29" s="37">
        <v>21</v>
      </c>
      <c r="B29" s="173" t="s">
        <v>65</v>
      </c>
      <c r="C29" s="174"/>
      <c r="D29" s="174"/>
      <c r="E29" s="174"/>
      <c r="F29" s="175"/>
      <c r="G29" s="127">
        <v>5</v>
      </c>
      <c r="H29" s="5"/>
    </row>
    <row r="30" spans="1:8" ht="15.75" x14ac:dyDescent="0.25">
      <c r="A30" s="130">
        <v>22</v>
      </c>
      <c r="B30" s="230" t="s">
        <v>64</v>
      </c>
      <c r="C30" s="231"/>
      <c r="D30" s="231"/>
      <c r="E30" s="231"/>
      <c r="F30" s="232"/>
      <c r="G30" s="127">
        <v>5</v>
      </c>
      <c r="H30" s="126"/>
    </row>
    <row r="31" spans="1:8" ht="15.75" x14ac:dyDescent="0.25">
      <c r="A31" s="37">
        <v>23</v>
      </c>
      <c r="B31" s="173" t="s">
        <v>63</v>
      </c>
      <c r="C31" s="174"/>
      <c r="D31" s="174"/>
      <c r="E31" s="174"/>
      <c r="F31" s="175"/>
      <c r="G31" s="127">
        <v>5</v>
      </c>
      <c r="H31" s="5"/>
    </row>
    <row r="32" spans="1:8" ht="15.75" x14ac:dyDescent="0.25">
      <c r="A32" s="130">
        <v>24</v>
      </c>
      <c r="B32" s="230" t="s">
        <v>62</v>
      </c>
      <c r="C32" s="231"/>
      <c r="D32" s="231"/>
      <c r="E32" s="231"/>
      <c r="F32" s="232"/>
      <c r="G32" s="127">
        <v>4</v>
      </c>
      <c r="H32" s="126"/>
    </row>
    <row r="33" spans="1:8" ht="15.75" x14ac:dyDescent="0.25">
      <c r="A33" s="37">
        <v>25</v>
      </c>
      <c r="B33" s="173" t="s">
        <v>61</v>
      </c>
      <c r="C33" s="174"/>
      <c r="D33" s="174"/>
      <c r="E33" s="174"/>
      <c r="F33" s="175"/>
      <c r="G33" s="127">
        <v>5</v>
      </c>
      <c r="H33" s="5"/>
    </row>
    <row r="34" spans="1:8" ht="15.75" x14ac:dyDescent="0.25">
      <c r="A34" s="130">
        <v>26</v>
      </c>
      <c r="B34" s="230" t="s">
        <v>60</v>
      </c>
      <c r="C34" s="231"/>
      <c r="D34" s="231"/>
      <c r="E34" s="231"/>
      <c r="F34" s="232"/>
      <c r="G34" s="127">
        <v>5</v>
      </c>
      <c r="H34" s="126"/>
    </row>
    <row r="35" spans="1:8" ht="15.75" x14ac:dyDescent="0.25">
      <c r="A35" s="37">
        <v>27</v>
      </c>
      <c r="B35" s="173" t="s">
        <v>59</v>
      </c>
      <c r="C35" s="174"/>
      <c r="D35" s="174"/>
      <c r="E35" s="174"/>
      <c r="F35" s="175"/>
      <c r="G35" s="127">
        <v>5</v>
      </c>
      <c r="H35" s="5"/>
    </row>
    <row r="36" spans="1:8" ht="15.75" x14ac:dyDescent="0.25">
      <c r="A36" s="130">
        <v>28</v>
      </c>
      <c r="B36" s="230" t="s">
        <v>58</v>
      </c>
      <c r="C36" s="231"/>
      <c r="D36" s="231"/>
      <c r="E36" s="231"/>
      <c r="F36" s="232"/>
      <c r="G36" s="127">
        <v>4</v>
      </c>
      <c r="H36" s="126"/>
    </row>
    <row r="37" spans="1:8" ht="15.75" x14ac:dyDescent="0.25">
      <c r="A37" s="37">
        <v>29</v>
      </c>
      <c r="B37" s="173" t="s">
        <v>57</v>
      </c>
      <c r="C37" s="174"/>
      <c r="D37" s="174"/>
      <c r="E37" s="174"/>
      <c r="F37" s="175"/>
      <c r="G37" s="127">
        <v>5</v>
      </c>
      <c r="H37" s="5"/>
    </row>
    <row r="38" spans="1:8" ht="240.75" customHeight="1" x14ac:dyDescent="0.25">
      <c r="A38" s="131">
        <v>30</v>
      </c>
      <c r="B38" s="230" t="s">
        <v>56</v>
      </c>
      <c r="C38" s="231"/>
      <c r="D38" s="231"/>
      <c r="E38" s="231"/>
      <c r="F38" s="232"/>
      <c r="G38" s="127">
        <v>4</v>
      </c>
      <c r="H38" s="126"/>
    </row>
    <row r="39" spans="1:8" ht="18.75" x14ac:dyDescent="0.25">
      <c r="A39" s="235" t="s">
        <v>55</v>
      </c>
      <c r="B39" s="236"/>
      <c r="C39" s="236"/>
      <c r="D39" s="236"/>
      <c r="E39" s="236"/>
      <c r="F39" s="236"/>
      <c r="G39" s="129" t="s">
        <v>345</v>
      </c>
      <c r="H39" s="129" t="s">
        <v>344</v>
      </c>
    </row>
    <row r="40" spans="1:8" ht="15.75" x14ac:dyDescent="0.25">
      <c r="A40" s="37">
        <v>31</v>
      </c>
      <c r="B40" s="173" t="s">
        <v>53</v>
      </c>
      <c r="C40" s="174"/>
      <c r="D40" s="174"/>
      <c r="E40" s="174"/>
      <c r="F40" s="175"/>
      <c r="G40" s="127">
        <v>5</v>
      </c>
      <c r="H40" s="5"/>
    </row>
    <row r="41" spans="1:8" ht="15.75" x14ac:dyDescent="0.25">
      <c r="A41" s="130">
        <v>32</v>
      </c>
      <c r="B41" s="230" t="s">
        <v>52</v>
      </c>
      <c r="C41" s="231"/>
      <c r="D41" s="231"/>
      <c r="E41" s="231"/>
      <c r="F41" s="232"/>
      <c r="G41" s="127">
        <v>5</v>
      </c>
      <c r="H41" s="126"/>
    </row>
    <row r="42" spans="1:8" ht="15.75" x14ac:dyDescent="0.25">
      <c r="A42" s="37">
        <v>33</v>
      </c>
      <c r="B42" s="173" t="s">
        <v>51</v>
      </c>
      <c r="C42" s="174"/>
      <c r="D42" s="174"/>
      <c r="E42" s="174"/>
      <c r="F42" s="175"/>
      <c r="G42" s="127">
        <v>4</v>
      </c>
      <c r="H42" s="5"/>
    </row>
    <row r="43" spans="1:8" ht="15.75" x14ac:dyDescent="0.25">
      <c r="A43" s="130">
        <v>34</v>
      </c>
      <c r="B43" s="230" t="s">
        <v>50</v>
      </c>
      <c r="C43" s="231"/>
      <c r="D43" s="231"/>
      <c r="E43" s="231"/>
      <c r="F43" s="232"/>
      <c r="G43" s="127">
        <v>4</v>
      </c>
      <c r="H43" s="126"/>
    </row>
    <row r="44" spans="1:8" ht="15.75" x14ac:dyDescent="0.25">
      <c r="A44" s="37">
        <v>35</v>
      </c>
      <c r="B44" s="173" t="s">
        <v>49</v>
      </c>
      <c r="C44" s="174"/>
      <c r="D44" s="174"/>
      <c r="E44" s="174"/>
      <c r="F44" s="175"/>
      <c r="G44" s="127">
        <v>4</v>
      </c>
      <c r="H44" s="5"/>
    </row>
    <row r="45" spans="1:8" ht="18.75" x14ac:dyDescent="0.25">
      <c r="A45" s="237" t="s">
        <v>48</v>
      </c>
      <c r="B45" s="238"/>
      <c r="C45" s="238"/>
      <c r="D45" s="238"/>
      <c r="E45" s="238"/>
      <c r="F45" s="238"/>
      <c r="G45" s="129" t="s">
        <v>345</v>
      </c>
      <c r="H45" s="129" t="s">
        <v>344</v>
      </c>
    </row>
    <row r="46" spans="1:8" ht="15.75" x14ac:dyDescent="0.25">
      <c r="A46" s="128">
        <v>36</v>
      </c>
      <c r="B46" s="239" t="s">
        <v>47</v>
      </c>
      <c r="C46" s="240"/>
      <c r="D46" s="240"/>
      <c r="E46" s="240"/>
      <c r="F46" s="241"/>
      <c r="G46" s="127">
        <v>5</v>
      </c>
      <c r="H46" s="126"/>
    </row>
    <row r="47" spans="1:8" ht="15.75" x14ac:dyDescent="0.25">
      <c r="A47" s="37">
        <v>37</v>
      </c>
      <c r="B47" s="173" t="s">
        <v>46</v>
      </c>
      <c r="C47" s="174"/>
      <c r="D47" s="174"/>
      <c r="E47" s="174"/>
      <c r="F47" s="175"/>
      <c r="G47" s="127">
        <v>5</v>
      </c>
      <c r="H47" s="5"/>
    </row>
    <row r="48" spans="1:8" ht="15.75" x14ac:dyDescent="0.25">
      <c r="A48" s="128">
        <v>38</v>
      </c>
      <c r="B48" s="230" t="s">
        <v>45</v>
      </c>
      <c r="C48" s="231"/>
      <c r="D48" s="231"/>
      <c r="E48" s="231"/>
      <c r="F48" s="232"/>
      <c r="G48" s="127">
        <v>5</v>
      </c>
      <c r="H48" s="126"/>
    </row>
    <row r="49" spans="1:13" ht="68.25" customHeight="1" x14ac:dyDescent="0.25">
      <c r="A49" s="37">
        <v>39</v>
      </c>
      <c r="B49" s="173" t="s">
        <v>44</v>
      </c>
      <c r="C49" s="174"/>
      <c r="D49" s="174"/>
      <c r="E49" s="174"/>
      <c r="F49" s="175"/>
      <c r="G49" s="127">
        <v>4</v>
      </c>
      <c r="H49" s="5"/>
    </row>
    <row r="50" spans="1:13" ht="15.75" x14ac:dyDescent="0.25">
      <c r="A50" s="128">
        <v>40</v>
      </c>
      <c r="B50" s="230" t="s">
        <v>43</v>
      </c>
      <c r="C50" s="231"/>
      <c r="D50" s="231"/>
      <c r="E50" s="231"/>
      <c r="F50" s="232"/>
      <c r="G50" s="127">
        <v>5</v>
      </c>
      <c r="H50" s="126"/>
    </row>
    <row r="51" spans="1:13" ht="15.75" x14ac:dyDescent="0.25">
      <c r="A51" s="37">
        <v>41</v>
      </c>
      <c r="B51" s="173" t="s">
        <v>42</v>
      </c>
      <c r="C51" s="174"/>
      <c r="D51" s="174"/>
      <c r="E51" s="174"/>
      <c r="F51" s="175"/>
      <c r="G51" s="127">
        <v>5</v>
      </c>
      <c r="H51" s="5"/>
    </row>
    <row r="52" spans="1:13" ht="15.75" x14ac:dyDescent="0.25">
      <c r="A52" s="128">
        <v>42</v>
      </c>
      <c r="B52" s="230" t="s">
        <v>41</v>
      </c>
      <c r="C52" s="231"/>
      <c r="D52" s="231"/>
      <c r="E52" s="231"/>
      <c r="F52" s="232"/>
      <c r="G52" s="127">
        <v>5</v>
      </c>
      <c r="H52" s="126"/>
    </row>
    <row r="53" spans="1:13" ht="18.75" x14ac:dyDescent="0.25">
      <c r="A53" s="235" t="s">
        <v>39</v>
      </c>
      <c r="B53" s="236"/>
      <c r="C53" s="236"/>
      <c r="D53" s="236"/>
      <c r="E53" s="236"/>
      <c r="F53" s="236"/>
      <c r="G53" s="251" t="s">
        <v>344</v>
      </c>
      <c r="H53" s="251"/>
    </row>
    <row r="54" spans="1:13" ht="15.75" customHeight="1" x14ac:dyDescent="0.25">
      <c r="A54" s="32">
        <v>43</v>
      </c>
      <c r="B54" s="189" t="s">
        <v>38</v>
      </c>
      <c r="C54" s="190"/>
      <c r="D54" s="190"/>
      <c r="E54" s="190"/>
      <c r="F54" s="190"/>
      <c r="G54" s="243" t="s">
        <v>285</v>
      </c>
      <c r="H54" s="243"/>
      <c r="I54" s="124"/>
      <c r="J54" s="124"/>
      <c r="K54" s="124"/>
    </row>
    <row r="55" spans="1:13" ht="15.75" x14ac:dyDescent="0.25">
      <c r="A55" s="125">
        <v>44</v>
      </c>
      <c r="B55" s="248" t="s">
        <v>37</v>
      </c>
      <c r="C55" s="249"/>
      <c r="D55" s="249"/>
      <c r="E55" s="249"/>
      <c r="F55" s="249"/>
      <c r="G55" s="242" t="s">
        <v>286</v>
      </c>
      <c r="H55" s="242"/>
      <c r="I55" s="124"/>
      <c r="J55" s="124"/>
      <c r="K55" s="124"/>
    </row>
    <row r="56" spans="1:13" ht="15.75" customHeight="1" x14ac:dyDescent="0.25">
      <c r="A56" s="32">
        <v>45</v>
      </c>
      <c r="B56" s="195" t="s">
        <v>36</v>
      </c>
      <c r="C56" s="196"/>
      <c r="D56" s="196"/>
      <c r="E56" s="196"/>
      <c r="F56" s="196"/>
      <c r="G56" s="243" t="s">
        <v>287</v>
      </c>
      <c r="H56" s="243"/>
      <c r="I56" s="124"/>
      <c r="J56" s="124"/>
      <c r="K56" s="124"/>
    </row>
    <row r="57" spans="1:13" ht="15.75" x14ac:dyDescent="0.25">
      <c r="A57" s="125">
        <v>46</v>
      </c>
      <c r="B57" s="248" t="s">
        <v>35</v>
      </c>
      <c r="C57" s="249"/>
      <c r="D57" s="249"/>
      <c r="E57" s="249"/>
      <c r="F57" s="249"/>
      <c r="G57" s="242" t="s">
        <v>288</v>
      </c>
      <c r="H57" s="242"/>
      <c r="I57" s="124"/>
      <c r="J57" s="124"/>
      <c r="K57" s="124"/>
    </row>
    <row r="58" spans="1:13" ht="18.75" x14ac:dyDescent="0.25">
      <c r="A58" s="30" t="s">
        <v>34</v>
      </c>
      <c r="B58" s="29"/>
      <c r="C58" s="29"/>
      <c r="D58" s="29"/>
      <c r="E58" s="29"/>
      <c r="F58" s="29"/>
      <c r="G58" s="48" t="s">
        <v>344</v>
      </c>
      <c r="H58" s="48"/>
    </row>
    <row r="59" spans="1:13" ht="15.75" x14ac:dyDescent="0.25">
      <c r="A59" s="27">
        <v>47</v>
      </c>
      <c r="B59" s="211" t="s">
        <v>33</v>
      </c>
      <c r="C59" s="212"/>
      <c r="D59" s="212"/>
      <c r="E59" s="212"/>
      <c r="F59" s="212"/>
      <c r="G59" s="250" t="s">
        <v>289</v>
      </c>
      <c r="H59" s="250"/>
      <c r="I59" s="124"/>
      <c r="J59" s="124"/>
      <c r="K59" s="124"/>
      <c r="L59" s="124"/>
      <c r="M59" s="124"/>
    </row>
    <row r="60" spans="1:13" ht="18.75" x14ac:dyDescent="0.3">
      <c r="A60" s="245" t="s">
        <v>343</v>
      </c>
      <c r="B60" s="245"/>
      <c r="C60" s="245"/>
      <c r="D60" s="245"/>
      <c r="E60" s="245"/>
      <c r="F60" s="245"/>
      <c r="G60" s="245"/>
      <c r="H60" s="245"/>
    </row>
    <row r="61" spans="1:13" x14ac:dyDescent="0.25">
      <c r="G61" s="123"/>
    </row>
  </sheetData>
  <mergeCells count="65">
    <mergeCell ref="A1:H1"/>
    <mergeCell ref="A60:H60"/>
    <mergeCell ref="B2:H2"/>
    <mergeCell ref="B3:H3"/>
    <mergeCell ref="B4:H4"/>
    <mergeCell ref="B56:F56"/>
    <mergeCell ref="B57:F57"/>
    <mergeCell ref="B59:F59"/>
    <mergeCell ref="G56:H56"/>
    <mergeCell ref="G57:H57"/>
    <mergeCell ref="G59:H59"/>
    <mergeCell ref="B52:F52"/>
    <mergeCell ref="A53:F53"/>
    <mergeCell ref="B54:F54"/>
    <mergeCell ref="B55:F55"/>
    <mergeCell ref="G53:H53"/>
    <mergeCell ref="G55:H55"/>
    <mergeCell ref="G54:H54"/>
    <mergeCell ref="B47:F47"/>
    <mergeCell ref="B48:F48"/>
    <mergeCell ref="B49:F49"/>
    <mergeCell ref="B50:F50"/>
    <mergeCell ref="B51:F51"/>
    <mergeCell ref="B42:F42"/>
    <mergeCell ref="B43:F43"/>
    <mergeCell ref="B44:F44"/>
    <mergeCell ref="A45:F45"/>
    <mergeCell ref="B46:F46"/>
    <mergeCell ref="B37:F37"/>
    <mergeCell ref="B38:F38"/>
    <mergeCell ref="A39:F39"/>
    <mergeCell ref="B40:F40"/>
    <mergeCell ref="B41:F41"/>
    <mergeCell ref="B32:F32"/>
    <mergeCell ref="B33:F33"/>
    <mergeCell ref="B34:F34"/>
    <mergeCell ref="B35:F35"/>
    <mergeCell ref="B36:F36"/>
    <mergeCell ref="A27:F27"/>
    <mergeCell ref="B28:F28"/>
    <mergeCell ref="B29:F29"/>
    <mergeCell ref="B30:F30"/>
    <mergeCell ref="B31:F31"/>
    <mergeCell ref="B22:F22"/>
    <mergeCell ref="B23:F23"/>
    <mergeCell ref="B24:F24"/>
    <mergeCell ref="B25:F25"/>
    <mergeCell ref="B26:F26"/>
    <mergeCell ref="B17:F17"/>
    <mergeCell ref="B18:F18"/>
    <mergeCell ref="A19:F19"/>
    <mergeCell ref="B20:F20"/>
    <mergeCell ref="B21:F21"/>
    <mergeCell ref="B16:F16"/>
    <mergeCell ref="A5:F5"/>
    <mergeCell ref="B6:F6"/>
    <mergeCell ref="B7:F7"/>
    <mergeCell ref="B8:F8"/>
    <mergeCell ref="B9:F9"/>
    <mergeCell ref="B10:F10"/>
    <mergeCell ref="B11:F11"/>
    <mergeCell ref="B12:F12"/>
    <mergeCell ref="A13:F13"/>
    <mergeCell ref="B14:F14"/>
    <mergeCell ref="B15:F15"/>
  </mergeCells>
  <dataValidations count="1">
    <dataValidation type="list" allowBlank="1" showInputMessage="1" showErrorMessage="1" sqref="G6:G12 G14:G18 G20:G26 G28:G38 G40:G44 G46:G52" xr:uid="{EA50017F-CC02-44A8-8693-2EF7FC2D2F8D}">
      <formula1>"1,2,3,4,5"</formula1>
    </dataValidation>
  </dataValidations>
  <pageMargins left="0.7" right="0.7" top="0.75" bottom="0.75" header="0.3" footer="0.3"/>
  <pageSetup orientation="portrait" horizontalDpi="300" verticalDpi="3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B5A39-D65E-4C96-9E90-6B507E05C89C}">
  <sheetPr>
    <tabColor theme="8" tint="-0.249977111117893"/>
  </sheetPr>
  <dimension ref="A1:L85"/>
  <sheetViews>
    <sheetView topLeftCell="B1" zoomScale="90" zoomScaleNormal="90" workbookViewId="0">
      <selection activeCell="E17" sqref="E17"/>
    </sheetView>
  </sheetViews>
  <sheetFormatPr defaultColWidth="8.7109375" defaultRowHeight="12.75" x14ac:dyDescent="0.25"/>
  <cols>
    <col min="1" max="1" width="40" style="61" customWidth="1"/>
    <col min="2" max="2" width="98.28515625" style="61" customWidth="1"/>
    <col min="3" max="3" width="54.85546875" style="61" customWidth="1"/>
    <col min="4" max="4" width="21.7109375" style="61" customWidth="1"/>
    <col min="5" max="5" width="47.5703125" style="61" customWidth="1"/>
    <col min="6" max="8" width="12.5703125" style="61" customWidth="1"/>
    <col min="9" max="9" width="25.5703125" style="64" customWidth="1"/>
    <col min="10" max="10" width="8.7109375" style="61"/>
    <col min="11" max="11" width="19.28515625" style="63" bestFit="1" customWidth="1"/>
    <col min="12" max="12" width="10.42578125" style="62" bestFit="1" customWidth="1"/>
    <col min="13" max="16384" width="8.7109375" style="61"/>
  </cols>
  <sheetData>
    <row r="1" spans="1:11" ht="20.100000000000001" customHeight="1" x14ac:dyDescent="0.25">
      <c r="A1" s="91" t="s">
        <v>103</v>
      </c>
      <c r="B1" s="91" t="s">
        <v>165</v>
      </c>
      <c r="G1" s="91" t="s">
        <v>102</v>
      </c>
      <c r="H1" s="91" t="s">
        <v>101</v>
      </c>
    </row>
    <row r="2" spans="1:11" ht="20.100000000000001" customHeight="1" x14ac:dyDescent="0.25">
      <c r="A2" s="88"/>
      <c r="B2" s="90"/>
      <c r="G2" s="89">
        <f>'[1]Office Visit Check list for NSS'!F2</f>
        <v>0</v>
      </c>
      <c r="H2" s="88">
        <f>'[1]Office Visit Check list for NSS'!G2</f>
        <v>0</v>
      </c>
      <c r="K2" s="63" t="s">
        <v>164</v>
      </c>
    </row>
    <row r="3" spans="1:11" ht="20.100000000000001" customHeight="1" thickBot="1" x14ac:dyDescent="0.3">
      <c r="A3" s="69"/>
      <c r="B3" s="64"/>
      <c r="C3" s="67"/>
      <c r="D3" s="68"/>
      <c r="K3" s="63" t="s">
        <v>163</v>
      </c>
    </row>
    <row r="4" spans="1:11" ht="20.100000000000001" customHeight="1" x14ac:dyDescent="0.25">
      <c r="A4" s="87" t="s">
        <v>162</v>
      </c>
      <c r="B4" s="87" t="s">
        <v>161</v>
      </c>
      <c r="C4" s="87" t="s">
        <v>160</v>
      </c>
      <c r="D4" s="87" t="s">
        <v>159</v>
      </c>
      <c r="K4" s="63" t="s">
        <v>158</v>
      </c>
    </row>
    <row r="5" spans="1:11" ht="20.100000000000001" customHeight="1" x14ac:dyDescent="0.25">
      <c r="A5" s="84" t="s">
        <v>124</v>
      </c>
      <c r="B5" s="83" t="s">
        <v>157</v>
      </c>
      <c r="C5" s="79"/>
      <c r="D5" s="82"/>
      <c r="K5" s="63" t="s">
        <v>156</v>
      </c>
    </row>
    <row r="6" spans="1:11" ht="20.100000000000001" customHeight="1" x14ac:dyDescent="0.25">
      <c r="A6" s="84" t="s">
        <v>116</v>
      </c>
      <c r="B6" s="83" t="s">
        <v>155</v>
      </c>
      <c r="C6" s="79"/>
      <c r="D6" s="82"/>
      <c r="K6" s="63" t="s">
        <v>154</v>
      </c>
    </row>
    <row r="7" spans="1:11" ht="20.100000000000001" customHeight="1" x14ac:dyDescent="0.25">
      <c r="A7" s="84" t="s">
        <v>153</v>
      </c>
      <c r="B7" s="83" t="s">
        <v>152</v>
      </c>
      <c r="C7" s="79"/>
      <c r="D7" s="82"/>
      <c r="K7" s="63" t="s">
        <v>151</v>
      </c>
    </row>
    <row r="8" spans="1:11" ht="20.100000000000001" customHeight="1" x14ac:dyDescent="0.25">
      <c r="A8" s="84" t="s">
        <v>150</v>
      </c>
      <c r="B8" s="83" t="s">
        <v>149</v>
      </c>
      <c r="C8" s="79"/>
      <c r="D8" s="82"/>
      <c r="K8" s="63" t="s">
        <v>148</v>
      </c>
    </row>
    <row r="9" spans="1:11" ht="20.100000000000001" customHeight="1" x14ac:dyDescent="0.25">
      <c r="A9" s="84" t="s">
        <v>147</v>
      </c>
      <c r="B9" s="83" t="s">
        <v>146</v>
      </c>
      <c r="C9" s="79"/>
      <c r="D9" s="82"/>
      <c r="K9" s="63" t="s">
        <v>145</v>
      </c>
    </row>
    <row r="10" spans="1:11" ht="20.100000000000001" customHeight="1" x14ac:dyDescent="0.25">
      <c r="A10" s="84" t="s">
        <v>144</v>
      </c>
      <c r="B10" s="86" t="s">
        <v>143</v>
      </c>
      <c r="C10" s="85"/>
      <c r="D10" s="82"/>
      <c r="K10" s="63" t="s">
        <v>142</v>
      </c>
    </row>
    <row r="11" spans="1:11" ht="20.100000000000001" customHeight="1" x14ac:dyDescent="0.25">
      <c r="A11" s="84" t="s">
        <v>141</v>
      </c>
      <c r="B11" s="86" t="s">
        <v>140</v>
      </c>
      <c r="C11" s="85"/>
      <c r="D11" s="82"/>
      <c r="K11" s="63" t="s">
        <v>139</v>
      </c>
    </row>
    <row r="12" spans="1:11" ht="20.100000000000001" customHeight="1" x14ac:dyDescent="0.25">
      <c r="A12" s="84" t="s">
        <v>138</v>
      </c>
      <c r="B12" s="83" t="s">
        <v>137</v>
      </c>
      <c r="C12" s="79"/>
      <c r="D12" s="82"/>
      <c r="K12" s="63" t="s">
        <v>136</v>
      </c>
    </row>
    <row r="13" spans="1:11" ht="20.100000000000001" customHeight="1" x14ac:dyDescent="0.35">
      <c r="A13" s="253" t="s">
        <v>135</v>
      </c>
      <c r="B13" s="254"/>
      <c r="C13" s="81"/>
      <c r="D13" s="81"/>
    </row>
    <row r="14" spans="1:11" ht="20.100000000000001" customHeight="1" x14ac:dyDescent="0.25">
      <c r="A14" s="80"/>
      <c r="B14" s="80"/>
      <c r="C14" s="79"/>
      <c r="D14" s="78"/>
    </row>
    <row r="15" spans="1:11" ht="20.100000000000001" customHeight="1" x14ac:dyDescent="0.25">
      <c r="A15" s="80"/>
      <c r="B15" s="80"/>
      <c r="C15" s="79"/>
      <c r="D15" s="78"/>
    </row>
    <row r="16" spans="1:11" ht="20.100000000000001" customHeight="1" x14ac:dyDescent="0.25">
      <c r="A16" s="80"/>
      <c r="B16" s="80"/>
      <c r="C16" s="79"/>
      <c r="D16" s="78"/>
    </row>
    <row r="17" spans="1:12" ht="20.100000000000001" customHeight="1" x14ac:dyDescent="0.25">
      <c r="A17" s="80"/>
      <c r="B17" s="80"/>
      <c r="C17" s="79"/>
      <c r="D17" s="78"/>
    </row>
    <row r="18" spans="1:12" ht="20.100000000000001" customHeight="1" x14ac:dyDescent="0.25"/>
    <row r="19" spans="1:12" ht="20.100000000000001" customHeight="1" x14ac:dyDescent="0.25">
      <c r="A19" s="77"/>
      <c r="D19" s="76"/>
      <c r="G19" s="75"/>
      <c r="K19" s="71" t="s">
        <v>134</v>
      </c>
    </row>
    <row r="20" spans="1:12" s="72" customFormat="1" ht="20.100000000000001" customHeight="1" x14ac:dyDescent="0.25">
      <c r="A20" s="74" t="s">
        <v>133</v>
      </c>
      <c r="B20" s="74" t="s">
        <v>132</v>
      </c>
      <c r="C20" s="74" t="s">
        <v>131</v>
      </c>
      <c r="D20" s="74" t="s">
        <v>130</v>
      </c>
      <c r="E20" s="74" t="s">
        <v>129</v>
      </c>
      <c r="F20" s="74" t="s">
        <v>7</v>
      </c>
      <c r="G20" s="74" t="s">
        <v>128</v>
      </c>
      <c r="H20" s="74" t="s">
        <v>127</v>
      </c>
      <c r="I20" s="74" t="s">
        <v>126</v>
      </c>
      <c r="K20" s="63" t="s">
        <v>125</v>
      </c>
      <c r="L20" s="73"/>
    </row>
    <row r="21" spans="1:12" ht="58.5" customHeight="1" x14ac:dyDescent="0.25">
      <c r="A21" s="264" t="s">
        <v>458</v>
      </c>
      <c r="B21" s="265" t="s">
        <v>459</v>
      </c>
      <c r="C21" s="266" t="s">
        <v>460</v>
      </c>
      <c r="D21" s="267" t="s">
        <v>457</v>
      </c>
      <c r="E21" s="266" t="s">
        <v>461</v>
      </c>
      <c r="F21" s="268" t="s">
        <v>462</v>
      </c>
      <c r="G21" s="264" t="s">
        <v>463</v>
      </c>
      <c r="H21" s="268" t="s">
        <v>462</v>
      </c>
      <c r="I21" s="264" t="s">
        <v>463</v>
      </c>
      <c r="K21" s="63" t="s">
        <v>125</v>
      </c>
      <c r="L21" s="70" t="s">
        <v>108</v>
      </c>
    </row>
    <row r="22" spans="1:12" ht="20.100000000000001" customHeight="1" x14ac:dyDescent="0.25">
      <c r="A22" s="69"/>
      <c r="B22" s="64"/>
      <c r="C22" s="67"/>
      <c r="D22" s="68"/>
      <c r="E22" s="67"/>
      <c r="F22" s="68"/>
      <c r="G22" s="69"/>
      <c r="H22" s="68"/>
      <c r="I22" s="67"/>
      <c r="K22" s="63" t="s">
        <v>124</v>
      </c>
      <c r="L22" s="66" t="s">
        <v>106</v>
      </c>
    </row>
    <row r="23" spans="1:12" ht="20.100000000000001" customHeight="1" x14ac:dyDescent="0.25">
      <c r="A23" s="69"/>
      <c r="B23" s="64"/>
      <c r="C23" s="67"/>
      <c r="D23" s="68"/>
      <c r="E23" s="67"/>
      <c r="F23" s="68"/>
      <c r="G23" s="69"/>
      <c r="H23" s="68"/>
      <c r="I23" s="67"/>
      <c r="K23" s="63" t="s">
        <v>124</v>
      </c>
    </row>
    <row r="24" spans="1:12" ht="20.100000000000001" customHeight="1" x14ac:dyDescent="0.25">
      <c r="A24" s="69"/>
      <c r="B24" s="64"/>
      <c r="C24" s="67"/>
      <c r="D24" s="68"/>
      <c r="E24" s="67"/>
      <c r="F24" s="68"/>
      <c r="G24" s="69"/>
      <c r="H24" s="68"/>
      <c r="I24" s="67"/>
      <c r="K24" s="63" t="s">
        <v>123</v>
      </c>
    </row>
    <row r="25" spans="1:12" ht="20.100000000000001" customHeight="1" x14ac:dyDescent="0.25">
      <c r="A25" s="69"/>
      <c r="B25" s="64"/>
      <c r="C25" s="67"/>
      <c r="D25" s="68"/>
      <c r="E25" s="67"/>
      <c r="F25" s="68"/>
      <c r="G25" s="69"/>
      <c r="H25" s="68"/>
      <c r="I25" s="67"/>
      <c r="K25" s="63" t="s">
        <v>122</v>
      </c>
    </row>
    <row r="26" spans="1:12" ht="20.100000000000001" customHeight="1" x14ac:dyDescent="0.25">
      <c r="A26" s="69"/>
      <c r="B26" s="64"/>
      <c r="C26" s="67"/>
      <c r="D26" s="68"/>
      <c r="E26" s="67"/>
      <c r="F26" s="68"/>
      <c r="G26" s="69"/>
      <c r="H26" s="68"/>
      <c r="I26" s="67"/>
      <c r="K26" s="63" t="s">
        <v>121</v>
      </c>
    </row>
    <row r="27" spans="1:12" ht="20.100000000000001" customHeight="1" x14ac:dyDescent="0.25">
      <c r="A27" s="69"/>
      <c r="B27" s="64"/>
      <c r="C27" s="67"/>
      <c r="D27" s="68"/>
      <c r="E27" s="67"/>
      <c r="F27" s="68"/>
      <c r="G27" s="69"/>
      <c r="H27" s="68"/>
      <c r="I27" s="67"/>
      <c r="K27" s="63" t="s">
        <v>120</v>
      </c>
    </row>
    <row r="28" spans="1:12" ht="20.100000000000001" customHeight="1" x14ac:dyDescent="0.25">
      <c r="A28" s="69"/>
      <c r="B28" s="64"/>
      <c r="C28" s="67"/>
      <c r="D28" s="68"/>
      <c r="E28" s="67"/>
      <c r="F28" s="68"/>
      <c r="G28" s="69"/>
      <c r="H28" s="68"/>
      <c r="I28" s="67"/>
      <c r="K28" s="63" t="s">
        <v>119</v>
      </c>
    </row>
    <row r="29" spans="1:12" ht="20.100000000000001" customHeight="1" x14ac:dyDescent="0.25">
      <c r="A29" s="69"/>
      <c r="B29" s="64"/>
      <c r="C29" s="67"/>
      <c r="D29" s="68"/>
      <c r="E29" s="67"/>
      <c r="F29" s="68"/>
      <c r="G29" s="69"/>
      <c r="H29" s="68"/>
      <c r="I29" s="67"/>
      <c r="K29" s="63" t="s">
        <v>118</v>
      </c>
    </row>
    <row r="30" spans="1:12" ht="20.100000000000001" customHeight="1" x14ac:dyDescent="0.25">
      <c r="A30" s="69"/>
      <c r="B30" s="64"/>
      <c r="C30" s="67"/>
      <c r="D30" s="68"/>
      <c r="E30" s="67"/>
      <c r="F30" s="68"/>
      <c r="G30" s="69"/>
      <c r="H30" s="68"/>
      <c r="I30" s="67"/>
      <c r="K30" s="63" t="s">
        <v>117</v>
      </c>
    </row>
    <row r="31" spans="1:12" ht="20.100000000000001" customHeight="1" x14ac:dyDescent="0.25">
      <c r="A31" s="69"/>
      <c r="B31" s="64"/>
      <c r="C31" s="67"/>
      <c r="D31" s="68"/>
      <c r="E31" s="67"/>
      <c r="F31" s="68"/>
      <c r="G31" s="69"/>
      <c r="H31" s="68"/>
      <c r="I31" s="67"/>
      <c r="K31" s="63" t="s">
        <v>75</v>
      </c>
    </row>
    <row r="32" spans="1:12" ht="20.100000000000001" customHeight="1" x14ac:dyDescent="0.25">
      <c r="A32" s="69"/>
      <c r="B32" s="64"/>
      <c r="C32" s="67"/>
      <c r="D32" s="68"/>
      <c r="E32" s="67"/>
      <c r="F32" s="68"/>
      <c r="G32" s="69"/>
      <c r="H32" s="68"/>
      <c r="I32" s="67"/>
      <c r="K32" s="63" t="s">
        <v>116</v>
      </c>
    </row>
    <row r="33" spans="1:12" ht="20.100000000000001" customHeight="1" x14ac:dyDescent="0.25">
      <c r="A33" s="69"/>
      <c r="B33" s="64"/>
      <c r="C33" s="67"/>
      <c r="D33" s="68"/>
      <c r="E33" s="67"/>
      <c r="F33" s="68"/>
      <c r="G33" s="69"/>
      <c r="H33" s="68"/>
      <c r="I33" s="67"/>
      <c r="K33" s="71" t="s">
        <v>115</v>
      </c>
    </row>
    <row r="34" spans="1:12" ht="20.100000000000001" customHeight="1" x14ac:dyDescent="0.25">
      <c r="A34" s="69"/>
      <c r="B34" s="64"/>
      <c r="C34" s="67"/>
      <c r="D34" s="68"/>
      <c r="E34" s="67"/>
      <c r="F34" s="68"/>
      <c r="G34" s="69"/>
      <c r="H34" s="68"/>
      <c r="I34" s="67"/>
      <c r="K34" s="63" t="s">
        <v>114</v>
      </c>
    </row>
    <row r="35" spans="1:12" ht="20.100000000000001" customHeight="1" x14ac:dyDescent="0.25">
      <c r="A35" s="69"/>
      <c r="B35" s="64"/>
      <c r="C35" s="67"/>
      <c r="D35" s="68"/>
      <c r="E35" s="67"/>
      <c r="F35" s="68"/>
      <c r="G35" s="69"/>
      <c r="H35" s="68"/>
      <c r="I35" s="67"/>
      <c r="K35" s="63" t="s">
        <v>113</v>
      </c>
    </row>
    <row r="36" spans="1:12" ht="20.100000000000001" customHeight="1" x14ac:dyDescent="0.25">
      <c r="A36" s="69"/>
      <c r="B36" s="64"/>
      <c r="C36" s="67"/>
      <c r="D36" s="68"/>
      <c r="E36" s="67"/>
      <c r="F36" s="68"/>
      <c r="G36" s="69"/>
      <c r="H36" s="68"/>
      <c r="I36" s="67"/>
      <c r="K36" s="63" t="s">
        <v>112</v>
      </c>
    </row>
    <row r="37" spans="1:12" ht="20.100000000000001" customHeight="1" x14ac:dyDescent="0.25">
      <c r="A37" s="69"/>
      <c r="B37" s="64"/>
      <c r="C37" s="67"/>
      <c r="D37" s="68"/>
      <c r="E37" s="67"/>
      <c r="F37" s="68"/>
      <c r="G37" s="69"/>
      <c r="H37" s="68"/>
      <c r="I37" s="67"/>
      <c r="K37" s="63" t="s">
        <v>111</v>
      </c>
    </row>
    <row r="38" spans="1:12" ht="20.100000000000001" customHeight="1" x14ac:dyDescent="0.25">
      <c r="A38" s="69"/>
      <c r="B38" s="64"/>
      <c r="C38" s="67"/>
      <c r="D38" s="68"/>
      <c r="E38" s="67"/>
      <c r="F38" s="68"/>
      <c r="G38" s="69"/>
      <c r="H38" s="68"/>
      <c r="I38" s="67"/>
      <c r="K38" s="63" t="s">
        <v>110</v>
      </c>
    </row>
    <row r="39" spans="1:12" ht="20.100000000000001" customHeight="1" x14ac:dyDescent="0.25">
      <c r="A39" s="69"/>
      <c r="B39" s="64"/>
      <c r="C39" s="67"/>
      <c r="D39" s="68"/>
      <c r="E39" s="67"/>
      <c r="F39" s="68"/>
      <c r="G39" s="69"/>
      <c r="H39" s="68"/>
      <c r="I39" s="67"/>
      <c r="K39" s="63" t="s">
        <v>109</v>
      </c>
      <c r="L39" s="70" t="s">
        <v>108</v>
      </c>
    </row>
    <row r="40" spans="1:12" ht="20.100000000000001" customHeight="1" x14ac:dyDescent="0.25">
      <c r="A40" s="69"/>
      <c r="B40" s="64"/>
      <c r="C40" s="67"/>
      <c r="D40" s="68"/>
      <c r="E40" s="67"/>
      <c r="F40" s="68"/>
      <c r="G40" s="69"/>
      <c r="H40" s="68"/>
      <c r="I40" s="67"/>
      <c r="K40" s="63" t="s">
        <v>107</v>
      </c>
      <c r="L40" s="66" t="s">
        <v>106</v>
      </c>
    </row>
    <row r="41" spans="1:12" ht="20.100000000000001" customHeight="1" x14ac:dyDescent="0.25"/>
    <row r="42" spans="1:12" ht="20.100000000000001" customHeight="1" x14ac:dyDescent="0.25">
      <c r="A42" s="252" t="s">
        <v>105</v>
      </c>
      <c r="B42" s="252"/>
      <c r="C42" s="252"/>
      <c r="D42" s="65"/>
      <c r="K42" s="63" t="s">
        <v>465</v>
      </c>
    </row>
    <row r="43" spans="1:12" ht="20.100000000000001" customHeight="1" x14ac:dyDescent="0.25">
      <c r="K43" s="63" t="s">
        <v>24</v>
      </c>
    </row>
    <row r="44" spans="1:12" ht="20.100000000000001" customHeight="1" x14ac:dyDescent="0.25">
      <c r="K44" s="63" t="s">
        <v>466</v>
      </c>
    </row>
    <row r="45" spans="1:12" ht="20.100000000000001" customHeight="1" x14ac:dyDescent="0.25">
      <c r="K45" s="63" t="s">
        <v>94</v>
      </c>
    </row>
    <row r="46" spans="1:12" ht="20.100000000000001" customHeight="1" x14ac:dyDescent="0.25">
      <c r="K46" s="63" t="s">
        <v>6</v>
      </c>
    </row>
    <row r="47" spans="1:12" ht="20.100000000000001" customHeight="1" x14ac:dyDescent="0.25">
      <c r="K47" s="63" t="s">
        <v>467</v>
      </c>
    </row>
    <row r="48" spans="1:12" ht="20.100000000000001" customHeight="1" x14ac:dyDescent="0.25">
      <c r="K48" s="63" t="s">
        <v>468</v>
      </c>
    </row>
    <row r="49" spans="11:11" ht="20.100000000000001" customHeight="1" x14ac:dyDescent="0.25">
      <c r="K49" s="63" t="s">
        <v>469</v>
      </c>
    </row>
    <row r="50" spans="11:11" ht="20.100000000000001" customHeight="1" x14ac:dyDescent="0.25">
      <c r="K50" s="63" t="s">
        <v>470</v>
      </c>
    </row>
    <row r="51" spans="11:11" ht="20.100000000000001" customHeight="1" x14ac:dyDescent="0.25">
      <c r="K51" s="63" t="s">
        <v>471</v>
      </c>
    </row>
    <row r="52" spans="11:11" ht="20.100000000000001" customHeight="1" x14ac:dyDescent="0.25"/>
    <row r="53" spans="11:11" ht="20.100000000000001" customHeight="1" x14ac:dyDescent="0.25"/>
    <row r="54" spans="11:11" ht="20.100000000000001" customHeight="1" x14ac:dyDescent="0.25"/>
    <row r="55" spans="11:11" ht="20.100000000000001" customHeight="1" x14ac:dyDescent="0.25"/>
    <row r="56" spans="11:11" ht="20.100000000000001" customHeight="1" x14ac:dyDescent="0.25"/>
    <row r="57" spans="11:11" ht="20.100000000000001" customHeight="1" x14ac:dyDescent="0.25"/>
    <row r="58" spans="11:11" ht="20.100000000000001" customHeight="1" x14ac:dyDescent="0.25"/>
    <row r="59" spans="11:11" ht="20.100000000000001" customHeight="1" x14ac:dyDescent="0.25"/>
    <row r="60" spans="11:11" ht="20.100000000000001" customHeight="1" x14ac:dyDescent="0.25"/>
    <row r="61" spans="11:11" ht="20.100000000000001" customHeight="1" x14ac:dyDescent="0.25"/>
    <row r="62" spans="11:11" ht="20.100000000000001" customHeight="1" x14ac:dyDescent="0.25"/>
    <row r="63" spans="11:11" ht="20.100000000000001" customHeight="1" x14ac:dyDescent="0.25"/>
    <row r="64" spans="11:11" ht="20.100000000000001" customHeight="1" x14ac:dyDescent="0.25"/>
    <row r="65" ht="20.100000000000001" customHeight="1" x14ac:dyDescent="0.25"/>
    <row r="66" ht="20.100000000000001" customHeight="1" x14ac:dyDescent="0.25"/>
    <row r="67" ht="20.100000000000001" customHeight="1" x14ac:dyDescent="0.25"/>
    <row r="68" ht="20.100000000000001" customHeight="1" x14ac:dyDescent="0.25"/>
    <row r="69" ht="20.100000000000001" customHeight="1" x14ac:dyDescent="0.25"/>
    <row r="70" ht="20.100000000000001" customHeight="1" x14ac:dyDescent="0.25"/>
    <row r="71" ht="20.100000000000001" customHeight="1" x14ac:dyDescent="0.25"/>
    <row r="72" ht="20.100000000000001" customHeight="1" x14ac:dyDescent="0.25"/>
    <row r="73" ht="20.100000000000001" customHeight="1" x14ac:dyDescent="0.25"/>
    <row r="74" ht="20.100000000000001" customHeight="1" x14ac:dyDescent="0.25"/>
    <row r="75" ht="20.100000000000001" customHeight="1" x14ac:dyDescent="0.25"/>
    <row r="76" ht="20.100000000000001" customHeight="1" x14ac:dyDescent="0.25"/>
    <row r="77" ht="20.100000000000001" customHeight="1" x14ac:dyDescent="0.25"/>
    <row r="78" ht="20.100000000000001" customHeight="1" x14ac:dyDescent="0.25"/>
    <row r="79" ht="20.100000000000001" customHeight="1" x14ac:dyDescent="0.25"/>
    <row r="80" ht="20.100000000000001" customHeight="1" x14ac:dyDescent="0.25"/>
    <row r="81" ht="20.100000000000001" customHeight="1" x14ac:dyDescent="0.25"/>
    <row r="82" ht="20.100000000000001" customHeight="1" x14ac:dyDescent="0.25"/>
    <row r="83" ht="20.100000000000001" customHeight="1" x14ac:dyDescent="0.25"/>
    <row r="84" ht="20.100000000000001" customHeight="1" x14ac:dyDescent="0.25"/>
    <row r="85" ht="20.100000000000001" customHeight="1" x14ac:dyDescent="0.25"/>
  </sheetData>
  <mergeCells count="2">
    <mergeCell ref="A42:C42"/>
    <mergeCell ref="A13:B13"/>
  </mergeCells>
  <dataValidations count="3">
    <dataValidation type="list" allowBlank="1" showInputMessage="1" showErrorMessage="1" sqref="B3:B17 B20 B22:B40" xr:uid="{00000000-0002-0000-0100-000001000000}">
      <formula1>$K:$K</formula1>
    </dataValidation>
    <dataValidation type="list" allowBlank="1" showInputMessage="1" showErrorMessage="1" sqref="F22:F40 H22:H40" xr:uid="{00000000-0002-0000-0100-000000000000}">
      <formula1>$L$21:$L$22</formula1>
    </dataValidation>
    <dataValidation type="list" allowBlank="1" showInputMessage="1" showErrorMessage="1" sqref="D22:D40" xr:uid="{9B618C50-01FE-4CB2-A154-B7079F55E5A6}">
      <formula1>$K$42:$K$51</formula1>
    </dataValidation>
  </dataValidations>
  <pageMargins left="0.7" right="0.7" top="0.75" bottom="0.75" header="0.3" footer="0.3"/>
  <pageSetup orientation="portrait" r:id="rId1"/>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99C33E-3416-4EF3-9E20-FE7FF18DF556}">
  <sheetPr>
    <tabColor theme="8" tint="-0.249977111117893"/>
  </sheetPr>
  <dimension ref="A1:L167"/>
  <sheetViews>
    <sheetView topLeftCell="A2" zoomScale="90" zoomScaleNormal="90" workbookViewId="0">
      <selection activeCell="B31" sqref="B31"/>
    </sheetView>
  </sheetViews>
  <sheetFormatPr defaultColWidth="8.7109375" defaultRowHeight="12.75" x14ac:dyDescent="0.25"/>
  <cols>
    <col min="1" max="1" width="40" style="61" customWidth="1"/>
    <col min="2" max="2" width="98.28515625" style="61" customWidth="1"/>
    <col min="3" max="3" width="54.85546875" style="61" customWidth="1"/>
    <col min="4" max="4" width="21.7109375" style="61" customWidth="1"/>
    <col min="5" max="5" width="47.5703125" style="61" customWidth="1"/>
    <col min="6" max="8" width="12.5703125" style="61" customWidth="1"/>
    <col min="9" max="9" width="25.5703125" style="64" customWidth="1"/>
    <col min="10" max="10" width="8.7109375" style="61"/>
    <col min="11" max="11" width="19.28515625" style="63" bestFit="1" customWidth="1"/>
    <col min="12" max="12" width="10.42578125" style="62" bestFit="1" customWidth="1"/>
    <col min="13" max="16384" width="8.7109375" style="61"/>
  </cols>
  <sheetData>
    <row r="1" spans="1:11" ht="20.100000000000001" customHeight="1" x14ac:dyDescent="0.25">
      <c r="A1" s="91" t="s">
        <v>103</v>
      </c>
      <c r="B1" s="91" t="s">
        <v>165</v>
      </c>
      <c r="G1" s="91" t="s">
        <v>102</v>
      </c>
      <c r="H1" s="91" t="s">
        <v>101</v>
      </c>
    </row>
    <row r="2" spans="1:11" ht="20.100000000000001" customHeight="1" x14ac:dyDescent="0.25">
      <c r="A2" s="88" t="s">
        <v>10</v>
      </c>
      <c r="B2" s="90"/>
      <c r="G2" s="89">
        <f>'[1]Office Visit Check list for NSS'!F2</f>
        <v>0</v>
      </c>
      <c r="H2" s="88">
        <f>'[1]Office Visit Check list for NSS'!G2</f>
        <v>0</v>
      </c>
      <c r="K2" s="63" t="s">
        <v>164</v>
      </c>
    </row>
    <row r="3" spans="1:11" ht="20.100000000000001" customHeight="1" thickBot="1" x14ac:dyDescent="0.3">
      <c r="A3" s="69"/>
      <c r="B3" s="64"/>
      <c r="C3" s="67"/>
      <c r="D3" s="68"/>
      <c r="K3" s="63" t="s">
        <v>163</v>
      </c>
    </row>
    <row r="4" spans="1:11" ht="20.100000000000001" customHeight="1" x14ac:dyDescent="0.25">
      <c r="A4" s="87" t="s">
        <v>162</v>
      </c>
      <c r="B4" s="87" t="s">
        <v>161</v>
      </c>
      <c r="C4" s="87" t="s">
        <v>160</v>
      </c>
      <c r="D4" s="87" t="s">
        <v>159</v>
      </c>
      <c r="K4" s="63" t="s">
        <v>158</v>
      </c>
    </row>
    <row r="5" spans="1:11" ht="20.100000000000001" customHeight="1" x14ac:dyDescent="0.25">
      <c r="A5" s="84" t="s">
        <v>124</v>
      </c>
      <c r="B5" s="83" t="s">
        <v>157</v>
      </c>
      <c r="C5" s="79" t="s">
        <v>23</v>
      </c>
      <c r="D5" s="82" t="s">
        <v>447</v>
      </c>
      <c r="K5" s="63" t="s">
        <v>156</v>
      </c>
    </row>
    <row r="6" spans="1:11" ht="20.100000000000001" customHeight="1" x14ac:dyDescent="0.25">
      <c r="A6" s="84" t="s">
        <v>116</v>
      </c>
      <c r="B6" s="83" t="s">
        <v>155</v>
      </c>
      <c r="C6" s="79" t="s">
        <v>442</v>
      </c>
      <c r="D6" s="82" t="s">
        <v>448</v>
      </c>
      <c r="K6" s="63" t="s">
        <v>154</v>
      </c>
    </row>
    <row r="7" spans="1:11" ht="20.100000000000001" customHeight="1" x14ac:dyDescent="0.25">
      <c r="A7" s="84" t="s">
        <v>153</v>
      </c>
      <c r="B7" s="83" t="s">
        <v>152</v>
      </c>
      <c r="C7" s="79" t="s">
        <v>443</v>
      </c>
      <c r="D7" s="82" t="s">
        <v>447</v>
      </c>
      <c r="K7" s="63" t="s">
        <v>151</v>
      </c>
    </row>
    <row r="8" spans="1:11" ht="20.100000000000001" customHeight="1" x14ac:dyDescent="0.25">
      <c r="A8" s="84" t="s">
        <v>150</v>
      </c>
      <c r="B8" s="83" t="s">
        <v>149</v>
      </c>
      <c r="C8" s="79" t="s">
        <v>444</v>
      </c>
      <c r="D8" s="82" t="s">
        <v>448</v>
      </c>
      <c r="K8" s="63" t="s">
        <v>148</v>
      </c>
    </row>
    <row r="9" spans="1:11" ht="20.100000000000001" customHeight="1" x14ac:dyDescent="0.25">
      <c r="A9" s="84" t="s">
        <v>147</v>
      </c>
      <c r="B9" s="83" t="s">
        <v>146</v>
      </c>
      <c r="C9" s="79" t="s">
        <v>445</v>
      </c>
      <c r="D9" s="82" t="s">
        <v>447</v>
      </c>
      <c r="K9" s="63" t="s">
        <v>145</v>
      </c>
    </row>
    <row r="10" spans="1:11" ht="20.100000000000001" customHeight="1" x14ac:dyDescent="0.25">
      <c r="A10" s="84" t="s">
        <v>144</v>
      </c>
      <c r="B10" s="86" t="s">
        <v>143</v>
      </c>
      <c r="C10" s="85" t="s">
        <v>442</v>
      </c>
      <c r="D10" s="82" t="s">
        <v>449</v>
      </c>
      <c r="K10" s="63" t="s">
        <v>142</v>
      </c>
    </row>
    <row r="11" spans="1:11" ht="20.100000000000001" customHeight="1" x14ac:dyDescent="0.25">
      <c r="A11" s="84" t="s">
        <v>141</v>
      </c>
      <c r="B11" s="86" t="s">
        <v>140</v>
      </c>
      <c r="C11" s="85" t="s">
        <v>442</v>
      </c>
      <c r="D11" s="82" t="s">
        <v>449</v>
      </c>
      <c r="K11" s="63" t="s">
        <v>139</v>
      </c>
    </row>
    <row r="12" spans="1:11" ht="20.100000000000001" customHeight="1" x14ac:dyDescent="0.25">
      <c r="A12" s="84" t="s">
        <v>138</v>
      </c>
      <c r="B12" s="83" t="s">
        <v>137</v>
      </c>
      <c r="C12" s="79" t="s">
        <v>446</v>
      </c>
      <c r="D12" s="82" t="s">
        <v>448</v>
      </c>
      <c r="K12" s="63" t="s">
        <v>136</v>
      </c>
    </row>
    <row r="13" spans="1:11" ht="20.100000000000001" customHeight="1" x14ac:dyDescent="0.35">
      <c r="A13" s="253" t="s">
        <v>135</v>
      </c>
      <c r="B13" s="254"/>
      <c r="C13" s="81"/>
      <c r="D13" s="81"/>
    </row>
    <row r="14" spans="1:11" ht="20.100000000000001" customHeight="1" x14ac:dyDescent="0.25">
      <c r="A14" s="80"/>
      <c r="B14" s="80"/>
      <c r="C14" s="79"/>
      <c r="D14" s="78"/>
    </row>
    <row r="15" spans="1:11" ht="20.100000000000001" customHeight="1" x14ac:dyDescent="0.25">
      <c r="A15" s="80"/>
      <c r="B15" s="80"/>
      <c r="C15" s="79"/>
      <c r="D15" s="78"/>
    </row>
    <row r="16" spans="1:11" ht="20.100000000000001" customHeight="1" x14ac:dyDescent="0.25">
      <c r="A16" s="80"/>
      <c r="B16" s="80"/>
      <c r="C16" s="79"/>
      <c r="D16" s="78"/>
    </row>
    <row r="17" spans="1:12" ht="20.100000000000001" customHeight="1" x14ac:dyDescent="0.25">
      <c r="A17" s="80"/>
      <c r="B17" s="80"/>
      <c r="C17" s="79"/>
      <c r="D17" s="78"/>
    </row>
    <row r="18" spans="1:12" ht="20.100000000000001" customHeight="1" x14ac:dyDescent="0.25"/>
    <row r="19" spans="1:12" ht="20.100000000000001" customHeight="1" x14ac:dyDescent="0.25">
      <c r="A19" s="77"/>
      <c r="D19" s="76"/>
      <c r="G19" s="75"/>
      <c r="K19" s="71" t="s">
        <v>134</v>
      </c>
    </row>
    <row r="20" spans="1:12" s="72" customFormat="1" ht="20.100000000000001" customHeight="1" x14ac:dyDescent="0.25">
      <c r="A20" s="74" t="s">
        <v>133</v>
      </c>
      <c r="B20" s="74" t="s">
        <v>132</v>
      </c>
      <c r="C20" s="74" t="s">
        <v>131</v>
      </c>
      <c r="D20" s="74" t="s">
        <v>130</v>
      </c>
      <c r="E20" s="74" t="s">
        <v>129</v>
      </c>
      <c r="F20" s="74" t="s">
        <v>7</v>
      </c>
      <c r="G20" s="74" t="s">
        <v>128</v>
      </c>
      <c r="H20" s="74" t="s">
        <v>127</v>
      </c>
      <c r="I20" s="74" t="s">
        <v>126</v>
      </c>
      <c r="K20" s="63" t="s">
        <v>125</v>
      </c>
      <c r="L20" s="73"/>
    </row>
    <row r="21" spans="1:12" ht="51" customHeight="1" x14ac:dyDescent="0.25">
      <c r="A21" s="69">
        <v>44823</v>
      </c>
      <c r="B21" s="64" t="s">
        <v>142</v>
      </c>
      <c r="C21" s="67" t="s">
        <v>338</v>
      </c>
      <c r="D21" s="68" t="s">
        <v>94</v>
      </c>
      <c r="E21" s="67" t="s">
        <v>337</v>
      </c>
      <c r="F21" s="68" t="s">
        <v>106</v>
      </c>
      <c r="G21" s="69"/>
      <c r="H21" s="68"/>
      <c r="I21" s="67"/>
      <c r="K21" s="63" t="s">
        <v>125</v>
      </c>
      <c r="L21" s="70" t="s">
        <v>108</v>
      </c>
    </row>
    <row r="22" spans="1:12" ht="72" customHeight="1" x14ac:dyDescent="0.25">
      <c r="A22" s="69">
        <v>44823</v>
      </c>
      <c r="B22" s="64" t="s">
        <v>156</v>
      </c>
      <c r="C22" s="67" t="s">
        <v>336</v>
      </c>
      <c r="D22" s="68" t="s">
        <v>94</v>
      </c>
      <c r="E22" s="67" t="s">
        <v>335</v>
      </c>
      <c r="F22" s="68" t="s">
        <v>108</v>
      </c>
      <c r="G22" s="69"/>
      <c r="H22" s="68"/>
      <c r="I22" s="67"/>
      <c r="K22" s="63" t="s">
        <v>124</v>
      </c>
      <c r="L22" s="66" t="s">
        <v>106</v>
      </c>
    </row>
    <row r="23" spans="1:12" ht="48" customHeight="1" x14ac:dyDescent="0.25">
      <c r="A23" s="69">
        <v>44823</v>
      </c>
      <c r="B23" s="64" t="s">
        <v>158</v>
      </c>
      <c r="C23" s="67" t="s">
        <v>334</v>
      </c>
      <c r="D23" s="68" t="s">
        <v>333</v>
      </c>
      <c r="E23" s="67" t="s">
        <v>332</v>
      </c>
      <c r="F23" s="68" t="s">
        <v>108</v>
      </c>
      <c r="G23" s="69"/>
      <c r="H23" s="68"/>
      <c r="I23" s="67" t="s">
        <v>331</v>
      </c>
      <c r="K23" s="63" t="s">
        <v>124</v>
      </c>
    </row>
    <row r="24" spans="1:12" ht="64.150000000000006" customHeight="1" x14ac:dyDescent="0.25">
      <c r="A24" s="69">
        <v>44823</v>
      </c>
      <c r="B24" s="64" t="s">
        <v>115</v>
      </c>
      <c r="C24" s="67" t="s">
        <v>330</v>
      </c>
      <c r="D24" s="68" t="s">
        <v>329</v>
      </c>
      <c r="E24" s="67" t="s">
        <v>328</v>
      </c>
      <c r="F24" s="68" t="s">
        <v>108</v>
      </c>
      <c r="G24" s="69"/>
      <c r="H24" s="68"/>
      <c r="I24" s="67"/>
      <c r="K24" s="63" t="s">
        <v>123</v>
      </c>
    </row>
    <row r="25" spans="1:12" ht="61.15" customHeight="1" x14ac:dyDescent="0.25">
      <c r="A25" s="69">
        <v>44823</v>
      </c>
      <c r="B25" s="64" t="s">
        <v>115</v>
      </c>
      <c r="C25" s="67" t="s">
        <v>327</v>
      </c>
      <c r="D25" s="68" t="s">
        <v>326</v>
      </c>
      <c r="E25" s="67" t="s">
        <v>325</v>
      </c>
      <c r="F25" s="68" t="s">
        <v>108</v>
      </c>
      <c r="G25" s="69"/>
      <c r="H25" s="68" t="s">
        <v>108</v>
      </c>
      <c r="I25" s="67" t="s">
        <v>324</v>
      </c>
      <c r="K25" s="63" t="s">
        <v>122</v>
      </c>
    </row>
    <row r="26" spans="1:12" ht="78" customHeight="1" x14ac:dyDescent="0.25">
      <c r="A26" s="69">
        <v>44823</v>
      </c>
      <c r="B26" s="64" t="s">
        <v>113</v>
      </c>
      <c r="C26" s="67" t="s">
        <v>323</v>
      </c>
      <c r="D26" s="68" t="s">
        <v>94</v>
      </c>
      <c r="E26" s="67" t="s">
        <v>322</v>
      </c>
      <c r="F26" s="68"/>
      <c r="G26" s="69"/>
      <c r="H26" s="68"/>
      <c r="I26" s="67"/>
      <c r="K26" s="63" t="s">
        <v>121</v>
      </c>
    </row>
    <row r="27" spans="1:12" ht="36.6" customHeight="1" x14ac:dyDescent="0.25">
      <c r="A27" s="69">
        <v>44823</v>
      </c>
      <c r="B27" s="64" t="s">
        <v>110</v>
      </c>
      <c r="C27" s="67" t="s">
        <v>321</v>
      </c>
      <c r="D27" s="68" t="s">
        <v>94</v>
      </c>
      <c r="E27" s="67" t="s">
        <v>320</v>
      </c>
      <c r="F27" s="69" t="s">
        <v>108</v>
      </c>
      <c r="G27" s="69"/>
      <c r="H27" s="68"/>
      <c r="I27" s="67" t="s">
        <v>108</v>
      </c>
      <c r="K27" s="63" t="s">
        <v>120</v>
      </c>
    </row>
    <row r="28" spans="1:12" ht="20.100000000000001" customHeight="1" x14ac:dyDescent="0.25">
      <c r="A28" s="69">
        <v>44837</v>
      </c>
      <c r="B28" s="64" t="s">
        <v>115</v>
      </c>
      <c r="C28" s="67" t="s">
        <v>319</v>
      </c>
      <c r="D28" s="68" t="s">
        <v>318</v>
      </c>
      <c r="E28" s="67" t="s">
        <v>317</v>
      </c>
      <c r="F28" s="68"/>
      <c r="G28" s="69"/>
      <c r="H28" s="68"/>
      <c r="I28" s="67"/>
      <c r="K28" s="63" t="s">
        <v>119</v>
      </c>
    </row>
    <row r="29" spans="1:12" ht="20.100000000000001" customHeight="1" x14ac:dyDescent="0.25">
      <c r="A29" s="69"/>
      <c r="B29" s="64"/>
      <c r="C29" s="67"/>
      <c r="D29" s="68"/>
      <c r="E29" s="67"/>
      <c r="F29" s="68"/>
      <c r="G29" s="69"/>
      <c r="H29" s="68"/>
      <c r="I29" s="67"/>
      <c r="K29" s="63" t="s">
        <v>118</v>
      </c>
    </row>
    <row r="30" spans="1:12" ht="20.100000000000001" customHeight="1" x14ac:dyDescent="0.25">
      <c r="A30" s="69"/>
      <c r="B30" s="64"/>
      <c r="C30" s="67"/>
      <c r="D30" s="68"/>
      <c r="E30" s="67"/>
      <c r="F30" s="68"/>
      <c r="G30" s="69"/>
      <c r="H30" s="68"/>
      <c r="I30" s="67"/>
      <c r="K30" s="63" t="s">
        <v>117</v>
      </c>
    </row>
    <row r="31" spans="1:12" ht="20.100000000000001" customHeight="1" x14ac:dyDescent="0.25">
      <c r="A31" s="69"/>
      <c r="B31" s="64"/>
      <c r="C31" s="67"/>
      <c r="D31" s="68"/>
      <c r="E31" s="67"/>
      <c r="F31" s="68"/>
      <c r="G31" s="69"/>
      <c r="H31" s="68"/>
      <c r="I31" s="67"/>
      <c r="K31" s="63" t="s">
        <v>75</v>
      </c>
    </row>
    <row r="32" spans="1:12" ht="20.100000000000001" customHeight="1" x14ac:dyDescent="0.25">
      <c r="A32" s="69"/>
      <c r="B32" s="64"/>
      <c r="C32" s="67"/>
      <c r="D32" s="68"/>
      <c r="E32" s="67"/>
      <c r="F32" s="68"/>
      <c r="G32" s="69"/>
      <c r="H32" s="68"/>
      <c r="I32" s="67"/>
      <c r="K32" s="63" t="s">
        <v>116</v>
      </c>
    </row>
    <row r="33" spans="1:12" ht="20.100000000000001" customHeight="1" x14ac:dyDescent="0.25">
      <c r="A33" s="69"/>
      <c r="B33" s="64"/>
      <c r="C33" s="67"/>
      <c r="D33" s="68"/>
      <c r="E33" s="67"/>
      <c r="F33" s="68"/>
      <c r="G33" s="69"/>
      <c r="H33" s="68"/>
      <c r="I33" s="67"/>
      <c r="K33" s="71" t="s">
        <v>115</v>
      </c>
    </row>
    <row r="34" spans="1:12" ht="20.100000000000001" customHeight="1" x14ac:dyDescent="0.25">
      <c r="A34" s="69"/>
      <c r="B34" s="64"/>
      <c r="C34" s="67"/>
      <c r="D34" s="68"/>
      <c r="E34" s="67"/>
      <c r="F34" s="68"/>
      <c r="G34" s="69"/>
      <c r="H34" s="68"/>
      <c r="I34" s="67"/>
      <c r="K34" s="63" t="s">
        <v>114</v>
      </c>
    </row>
    <row r="35" spans="1:12" ht="20.100000000000001" customHeight="1" x14ac:dyDescent="0.25">
      <c r="A35" s="69"/>
      <c r="B35" s="64"/>
      <c r="C35" s="67"/>
      <c r="D35" s="68"/>
      <c r="E35" s="67"/>
      <c r="F35" s="68"/>
      <c r="G35" s="69"/>
      <c r="H35" s="68"/>
      <c r="I35" s="67"/>
      <c r="K35" s="63" t="s">
        <v>113</v>
      </c>
    </row>
    <row r="36" spans="1:12" ht="20.100000000000001" customHeight="1" x14ac:dyDescent="0.25">
      <c r="A36" s="69"/>
      <c r="B36" s="64"/>
      <c r="C36" s="67"/>
      <c r="D36" s="68"/>
      <c r="E36" s="67"/>
      <c r="F36" s="68"/>
      <c r="G36" s="69"/>
      <c r="H36" s="68"/>
      <c r="I36" s="67"/>
      <c r="K36" s="63" t="s">
        <v>112</v>
      </c>
    </row>
    <row r="37" spans="1:12" ht="20.100000000000001" customHeight="1" x14ac:dyDescent="0.25">
      <c r="A37" s="69"/>
      <c r="B37" s="64"/>
      <c r="C37" s="67"/>
      <c r="D37" s="68"/>
      <c r="E37" s="67"/>
      <c r="F37" s="68"/>
      <c r="G37" s="69"/>
      <c r="H37" s="68"/>
      <c r="I37" s="67"/>
      <c r="K37" s="63" t="s">
        <v>111</v>
      </c>
    </row>
    <row r="38" spans="1:12" ht="20.100000000000001" customHeight="1" x14ac:dyDescent="0.25">
      <c r="A38" s="69"/>
      <c r="B38" s="64"/>
      <c r="C38" s="67"/>
      <c r="D38" s="68"/>
      <c r="E38" s="67"/>
      <c r="F38" s="68"/>
      <c r="G38" s="69"/>
      <c r="H38" s="68"/>
      <c r="I38" s="67"/>
      <c r="K38" s="63" t="s">
        <v>110</v>
      </c>
    </row>
    <row r="39" spans="1:12" ht="20.100000000000001" customHeight="1" x14ac:dyDescent="0.25">
      <c r="A39" s="69"/>
      <c r="B39" s="64"/>
      <c r="C39" s="67"/>
      <c r="D39" s="68"/>
      <c r="E39" s="67"/>
      <c r="F39" s="68"/>
      <c r="G39" s="69"/>
      <c r="H39" s="68"/>
      <c r="I39" s="67"/>
      <c r="K39" s="63" t="s">
        <v>109</v>
      </c>
      <c r="L39" s="70" t="s">
        <v>108</v>
      </c>
    </row>
    <row r="40" spans="1:12" ht="20.100000000000001" customHeight="1" x14ac:dyDescent="0.25">
      <c r="A40" s="69"/>
      <c r="B40" s="64"/>
      <c r="C40" s="67"/>
      <c r="D40" s="68"/>
      <c r="E40" s="67"/>
      <c r="F40" s="68"/>
      <c r="G40" s="69"/>
      <c r="H40" s="68"/>
      <c r="I40" s="67"/>
      <c r="K40" s="63" t="s">
        <v>107</v>
      </c>
      <c r="L40" s="66" t="s">
        <v>106</v>
      </c>
    </row>
    <row r="41" spans="1:12" ht="20.100000000000001" customHeight="1" x14ac:dyDescent="0.25"/>
    <row r="42" spans="1:12" ht="20.100000000000001" customHeight="1" x14ac:dyDescent="0.25">
      <c r="A42" s="252" t="s">
        <v>105</v>
      </c>
      <c r="B42" s="252"/>
      <c r="C42" s="252"/>
      <c r="D42" s="65"/>
    </row>
    <row r="43" spans="1:12" ht="20.100000000000001" customHeight="1" x14ac:dyDescent="0.25"/>
    <row r="44" spans="1:12" ht="20.100000000000001" customHeight="1" x14ac:dyDescent="0.25">
      <c r="A44" s="120" t="s">
        <v>316</v>
      </c>
    </row>
    <row r="45" spans="1:12" ht="20.100000000000001" customHeight="1" x14ac:dyDescent="0.25"/>
    <row r="46" spans="1:12" ht="20.100000000000001" customHeight="1" x14ac:dyDescent="0.25"/>
    <row r="47" spans="1:12" ht="20.100000000000001" customHeight="1" x14ac:dyDescent="0.25"/>
    <row r="48" spans="1:12" ht="20.100000000000001" customHeight="1" x14ac:dyDescent="0.25"/>
    <row r="49" spans="3:3" ht="20.100000000000001" customHeight="1" x14ac:dyDescent="0.25"/>
    <row r="50" spans="3:3" ht="20.100000000000001" customHeight="1" x14ac:dyDescent="0.25"/>
    <row r="51" spans="3:3" ht="20.100000000000001" customHeight="1" x14ac:dyDescent="0.25"/>
    <row r="52" spans="3:3" ht="20.100000000000001" customHeight="1" x14ac:dyDescent="0.25"/>
    <row r="53" spans="3:3" ht="20.100000000000001" customHeight="1" x14ac:dyDescent="0.25">
      <c r="C53" s="61" t="s">
        <v>354</v>
      </c>
    </row>
    <row r="54" spans="3:3" ht="20.100000000000001" customHeight="1" x14ac:dyDescent="0.25"/>
    <row r="55" spans="3:3" ht="20.100000000000001" customHeight="1" x14ac:dyDescent="0.25"/>
    <row r="56" spans="3:3" ht="20.100000000000001" customHeight="1" x14ac:dyDescent="0.25"/>
    <row r="57" spans="3:3" ht="20.100000000000001" customHeight="1" x14ac:dyDescent="0.25"/>
    <row r="58" spans="3:3" ht="20.100000000000001" customHeight="1" x14ac:dyDescent="0.25"/>
    <row r="59" spans="3:3" ht="20.100000000000001" customHeight="1" x14ac:dyDescent="0.25"/>
    <row r="60" spans="3:3" ht="20.100000000000001" customHeight="1" x14ac:dyDescent="0.25"/>
    <row r="61" spans="3:3" ht="20.100000000000001" customHeight="1" x14ac:dyDescent="0.25"/>
    <row r="62" spans="3:3" ht="20.100000000000001" customHeight="1" x14ac:dyDescent="0.25"/>
    <row r="63" spans="3:3" ht="20.100000000000001" customHeight="1" x14ac:dyDescent="0.25"/>
    <row r="64" spans="3:3" ht="20.100000000000001" customHeight="1" x14ac:dyDescent="0.25"/>
    <row r="65" spans="1:1" ht="20.100000000000001" customHeight="1" x14ac:dyDescent="0.25">
      <c r="A65" s="120" t="s">
        <v>156</v>
      </c>
    </row>
    <row r="66" spans="1:1" ht="20.100000000000001" customHeight="1" x14ac:dyDescent="0.25"/>
    <row r="67" spans="1:1" ht="20.100000000000001" customHeight="1" x14ac:dyDescent="0.25"/>
    <row r="68" spans="1:1" ht="20.100000000000001" customHeight="1" x14ac:dyDescent="0.25"/>
    <row r="69" spans="1:1" ht="20.100000000000001" customHeight="1" x14ac:dyDescent="0.25"/>
    <row r="70" spans="1:1" ht="20.100000000000001" customHeight="1" x14ac:dyDescent="0.25"/>
    <row r="71" spans="1:1" ht="20.100000000000001" customHeight="1" x14ac:dyDescent="0.25"/>
    <row r="72" spans="1:1" ht="20.100000000000001" customHeight="1" x14ac:dyDescent="0.25"/>
    <row r="73" spans="1:1" ht="20.100000000000001" customHeight="1" x14ac:dyDescent="0.25"/>
    <row r="74" spans="1:1" ht="20.100000000000001" customHeight="1" x14ac:dyDescent="0.25"/>
    <row r="75" spans="1:1" ht="20.100000000000001" customHeight="1" x14ac:dyDescent="0.25"/>
    <row r="76" spans="1:1" ht="20.100000000000001" customHeight="1" x14ac:dyDescent="0.25"/>
    <row r="77" spans="1:1" ht="20.100000000000001" customHeight="1" x14ac:dyDescent="0.25"/>
    <row r="78" spans="1:1" ht="20.100000000000001" customHeight="1" x14ac:dyDescent="0.25"/>
    <row r="79" spans="1:1" ht="20.100000000000001" customHeight="1" x14ac:dyDescent="0.25"/>
    <row r="80" spans="1:1" ht="20.100000000000001" customHeight="1" x14ac:dyDescent="0.25"/>
    <row r="81" spans="1:3" ht="20.100000000000001" customHeight="1" x14ac:dyDescent="0.25"/>
    <row r="82" spans="1:3" ht="20.100000000000001" customHeight="1" x14ac:dyDescent="0.25"/>
    <row r="83" spans="1:3" ht="20.100000000000001" customHeight="1" x14ac:dyDescent="0.25"/>
    <row r="84" spans="1:3" ht="20.100000000000001" customHeight="1" x14ac:dyDescent="0.25"/>
    <row r="85" spans="1:3" ht="20.100000000000001" customHeight="1" x14ac:dyDescent="0.25">
      <c r="A85" s="119" t="s">
        <v>315</v>
      </c>
      <c r="C85" s="119" t="s">
        <v>314</v>
      </c>
    </row>
    <row r="114" spans="1:1" x14ac:dyDescent="0.25">
      <c r="A114" s="119" t="s">
        <v>313</v>
      </c>
    </row>
    <row r="167" spans="1:1" x14ac:dyDescent="0.25">
      <c r="A167" s="119" t="s">
        <v>312</v>
      </c>
    </row>
  </sheetData>
  <mergeCells count="2">
    <mergeCell ref="A42:C42"/>
    <mergeCell ref="A13:B13"/>
  </mergeCells>
  <dataValidations count="2">
    <dataValidation type="list" allowBlank="1" showInputMessage="1" showErrorMessage="1" sqref="F21:F40 H21:H40" xr:uid="{00000000-0002-0000-0100-000000000000}">
      <formula1>$L$21:$L$22</formula1>
    </dataValidation>
    <dataValidation type="list" allowBlank="1" showInputMessage="1" showErrorMessage="1" sqref="B20:B40 B3:B17" xr:uid="{00000000-0002-0000-0100-000001000000}">
      <formula1>$K:$K</formula1>
    </dataValidation>
  </dataValidations>
  <pageMargins left="0.7" right="0.7" top="0.75" bottom="0.75" header="0.3" footer="0.3"/>
  <pageSetup orientation="portrait" r:id="rId1"/>
  <drawing r:id="rId2"/>
  <tableParts count="1">
    <tablePart r:id="rId3"/>
  </tablePar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4D2E04-3595-4C27-9B7A-C1773DD545EE}">
  <dimension ref="A3:Z56"/>
  <sheetViews>
    <sheetView zoomScale="85" zoomScaleNormal="85" workbookViewId="0">
      <pane ySplit="5" topLeftCell="A6" activePane="bottomLeft" state="frozen"/>
      <selection pane="bottomLeft" activeCell="O6" sqref="O6"/>
    </sheetView>
  </sheetViews>
  <sheetFormatPr defaultRowHeight="15" x14ac:dyDescent="0.25"/>
  <cols>
    <col min="1" max="1" width="12.28515625" customWidth="1"/>
    <col min="2" max="2" width="14.7109375" customWidth="1"/>
    <col min="3" max="3" width="15.140625" customWidth="1"/>
    <col min="4" max="4" width="17.7109375" bestFit="1" customWidth="1"/>
    <col min="5" max="5" width="79.85546875" customWidth="1"/>
    <col min="6" max="6" width="13" customWidth="1"/>
    <col min="7" max="7" width="21.85546875" customWidth="1"/>
    <col min="8" max="8" width="42.7109375" style="135" customWidth="1"/>
    <col min="9" max="9" width="27.28515625" style="135" bestFit="1" customWidth="1"/>
    <col min="10" max="10" width="25.7109375" customWidth="1"/>
    <col min="11" max="18" width="10.7109375" customWidth="1"/>
  </cols>
  <sheetData>
    <row r="3" spans="1:26" x14ac:dyDescent="0.25">
      <c r="H3" s="255" t="s">
        <v>355</v>
      </c>
      <c r="I3" s="255"/>
    </row>
    <row r="4" spans="1:26" ht="45" x14ac:dyDescent="0.25">
      <c r="A4" s="151" t="s">
        <v>474</v>
      </c>
      <c r="B4" s="151" t="s">
        <v>474</v>
      </c>
      <c r="C4" s="151" t="s">
        <v>474</v>
      </c>
      <c r="D4" s="260" t="s">
        <v>475</v>
      </c>
      <c r="E4" s="261" t="s">
        <v>475</v>
      </c>
      <c r="F4" s="151" t="s">
        <v>476</v>
      </c>
      <c r="G4" s="151" t="s">
        <v>477</v>
      </c>
      <c r="H4" s="261" t="s">
        <v>475</v>
      </c>
      <c r="I4" s="151" t="s">
        <v>478</v>
      </c>
      <c r="J4" s="151" t="s">
        <v>478</v>
      </c>
      <c r="K4" s="151" t="s">
        <v>479</v>
      </c>
      <c r="L4" s="151" t="s">
        <v>479</v>
      </c>
      <c r="M4" s="151" t="s">
        <v>480</v>
      </c>
      <c r="N4" s="151" t="s">
        <v>480</v>
      </c>
      <c r="O4" s="151" t="s">
        <v>476</v>
      </c>
      <c r="P4" s="151" t="s">
        <v>480</v>
      </c>
      <c r="R4" s="12" t="s">
        <v>435</v>
      </c>
      <c r="S4" s="12"/>
    </row>
    <row r="5" spans="1:26" ht="40.15" customHeight="1" x14ac:dyDescent="0.25">
      <c r="A5" s="147" t="s">
        <v>423</v>
      </c>
      <c r="B5" s="147" t="s">
        <v>103</v>
      </c>
      <c r="C5" s="147" t="s">
        <v>232</v>
      </c>
      <c r="D5" s="146" t="s">
        <v>231</v>
      </c>
      <c r="E5" s="146" t="s">
        <v>230</v>
      </c>
      <c r="F5" s="146" t="s">
        <v>229</v>
      </c>
      <c r="G5" s="146" t="s">
        <v>228</v>
      </c>
      <c r="H5" s="145" t="s">
        <v>227</v>
      </c>
      <c r="I5" s="145" t="s">
        <v>422</v>
      </c>
      <c r="J5" s="144" t="s">
        <v>421</v>
      </c>
      <c r="K5" s="144" t="s">
        <v>420</v>
      </c>
      <c r="L5" s="144" t="s">
        <v>419</v>
      </c>
      <c r="M5" s="144" t="s">
        <v>418</v>
      </c>
      <c r="N5" s="144" t="s">
        <v>417</v>
      </c>
      <c r="O5" s="144" t="s">
        <v>416</v>
      </c>
      <c r="P5" s="144" t="s">
        <v>226</v>
      </c>
      <c r="Q5" s="148"/>
      <c r="R5" s="148"/>
    </row>
    <row r="6" spans="1:26" ht="105" customHeight="1" x14ac:dyDescent="0.25">
      <c r="A6" s="140"/>
      <c r="B6" s="140" t="s">
        <v>450</v>
      </c>
      <c r="C6" s="140" t="s">
        <v>447</v>
      </c>
      <c r="D6" s="110" t="s">
        <v>223</v>
      </c>
      <c r="E6" s="139" t="s">
        <v>424</v>
      </c>
      <c r="F6" s="138" t="s">
        <v>451</v>
      </c>
      <c r="G6" s="138"/>
      <c r="H6" s="137" t="s">
        <v>415</v>
      </c>
      <c r="I6" s="136" t="s">
        <v>406</v>
      </c>
      <c r="J6" s="5"/>
      <c r="K6" s="106"/>
      <c r="L6" s="5"/>
      <c r="M6" s="5"/>
      <c r="N6" s="5"/>
      <c r="O6" s="5"/>
      <c r="P6" s="5"/>
      <c r="R6" s="256" t="s">
        <v>436</v>
      </c>
      <c r="S6" s="256"/>
      <c r="T6" s="256"/>
      <c r="U6" s="256"/>
      <c r="V6" s="256"/>
      <c r="W6" s="256"/>
    </row>
    <row r="7" spans="1:26" ht="120" x14ac:dyDescent="0.25">
      <c r="A7" s="140"/>
      <c r="B7" s="140"/>
      <c r="C7" s="140"/>
      <c r="D7" s="110" t="s">
        <v>223</v>
      </c>
      <c r="E7" s="138" t="s">
        <v>225</v>
      </c>
      <c r="F7" s="138" t="s">
        <v>452</v>
      </c>
      <c r="G7" s="138"/>
      <c r="H7" s="137" t="s">
        <v>414</v>
      </c>
      <c r="I7" s="136" t="s">
        <v>400</v>
      </c>
      <c r="J7" s="5"/>
      <c r="K7" s="5"/>
      <c r="L7" s="5"/>
      <c r="M7" s="5"/>
      <c r="N7" s="5"/>
      <c r="O7" s="5" t="s">
        <v>452</v>
      </c>
      <c r="P7" s="5"/>
    </row>
    <row r="8" spans="1:26" ht="180" customHeight="1" x14ac:dyDescent="0.25">
      <c r="A8" s="140"/>
      <c r="B8" s="140"/>
      <c r="C8" s="140"/>
      <c r="D8" s="110" t="s">
        <v>223</v>
      </c>
      <c r="E8" s="139" t="s">
        <v>425</v>
      </c>
      <c r="F8" s="138"/>
      <c r="G8" s="138"/>
      <c r="H8" s="137" t="s">
        <v>414</v>
      </c>
      <c r="I8" s="136" t="s">
        <v>400</v>
      </c>
      <c r="J8" s="5"/>
      <c r="K8" s="5"/>
      <c r="L8" s="5"/>
      <c r="M8" s="5"/>
      <c r="N8" s="5"/>
      <c r="O8" s="5"/>
      <c r="P8" s="5"/>
      <c r="R8" s="257" t="s">
        <v>437</v>
      </c>
      <c r="S8" s="257"/>
      <c r="T8" s="257"/>
      <c r="U8" s="257"/>
      <c r="V8" s="257"/>
      <c r="W8" s="257"/>
      <c r="X8" s="257"/>
      <c r="Y8" s="150"/>
    </row>
    <row r="9" spans="1:26" ht="136.5" customHeight="1" x14ac:dyDescent="0.25">
      <c r="A9" s="140"/>
      <c r="B9" s="140"/>
      <c r="C9" s="140"/>
      <c r="D9" s="110" t="s">
        <v>223</v>
      </c>
      <c r="E9" s="138" t="s">
        <v>224</v>
      </c>
      <c r="F9" s="138"/>
      <c r="G9" s="138"/>
      <c r="H9" s="137" t="s">
        <v>414</v>
      </c>
      <c r="I9" s="136" t="s">
        <v>400</v>
      </c>
      <c r="J9" s="5"/>
      <c r="K9" s="5"/>
      <c r="L9" s="5"/>
      <c r="M9" s="5"/>
      <c r="N9" s="5"/>
      <c r="O9" s="5"/>
      <c r="P9" s="5"/>
      <c r="R9" s="257" t="s">
        <v>438</v>
      </c>
      <c r="S9" s="257"/>
      <c r="T9" s="257"/>
      <c r="U9" s="257"/>
      <c r="V9" s="257"/>
      <c r="W9" s="257"/>
      <c r="X9" s="257"/>
      <c r="Y9" s="257"/>
      <c r="Z9" s="257"/>
    </row>
    <row r="10" spans="1:26" ht="90" x14ac:dyDescent="0.25">
      <c r="A10" s="140"/>
      <c r="B10" s="140"/>
      <c r="C10" s="140"/>
      <c r="D10" s="110" t="s">
        <v>223</v>
      </c>
      <c r="E10" s="138" t="s">
        <v>222</v>
      </c>
      <c r="F10" s="138"/>
      <c r="G10" s="138"/>
      <c r="H10" s="137" t="s">
        <v>221</v>
      </c>
      <c r="I10" s="136" t="s">
        <v>406</v>
      </c>
      <c r="J10" s="5"/>
      <c r="K10" s="5"/>
      <c r="L10" s="5"/>
      <c r="M10" s="5"/>
      <c r="N10" s="5"/>
      <c r="O10" s="5"/>
      <c r="P10" s="5"/>
      <c r="R10" s="151" t="s">
        <v>441</v>
      </c>
    </row>
    <row r="11" spans="1:26" s="141" customFormat="1" ht="90" x14ac:dyDescent="0.25">
      <c r="A11" s="143"/>
      <c r="B11" s="140"/>
      <c r="C11" s="140"/>
      <c r="D11" s="110" t="s">
        <v>116</v>
      </c>
      <c r="E11" s="139" t="s">
        <v>426</v>
      </c>
      <c r="F11" s="138"/>
      <c r="G11" s="138"/>
      <c r="H11" s="137" t="s">
        <v>413</v>
      </c>
      <c r="I11" s="136" t="s">
        <v>412</v>
      </c>
      <c r="J11" s="142"/>
      <c r="K11" s="142"/>
      <c r="L11" s="142"/>
      <c r="M11" s="142"/>
      <c r="N11" s="142"/>
      <c r="O11" s="142"/>
      <c r="P11" s="142"/>
    </row>
    <row r="12" spans="1:26" ht="87" customHeight="1" x14ac:dyDescent="0.25">
      <c r="A12" s="140"/>
      <c r="B12" s="140"/>
      <c r="C12" s="140"/>
      <c r="D12" s="110" t="s">
        <v>116</v>
      </c>
      <c r="E12" s="138" t="s">
        <v>220</v>
      </c>
      <c r="F12" s="138"/>
      <c r="G12" s="138"/>
      <c r="H12" s="137" t="s">
        <v>411</v>
      </c>
      <c r="I12" s="136" t="s">
        <v>410</v>
      </c>
      <c r="J12" s="5"/>
      <c r="K12" s="5"/>
      <c r="L12" s="5"/>
      <c r="M12" s="5"/>
      <c r="N12" s="5"/>
      <c r="O12" s="5"/>
      <c r="P12" s="5"/>
    </row>
    <row r="13" spans="1:26" ht="105" x14ac:dyDescent="0.25">
      <c r="A13" s="140"/>
      <c r="B13" s="140"/>
      <c r="C13" s="140"/>
      <c r="D13" s="110" t="s">
        <v>116</v>
      </c>
      <c r="E13" s="138" t="s">
        <v>219</v>
      </c>
      <c r="F13" s="138"/>
      <c r="G13" s="138"/>
      <c r="H13" s="137" t="s">
        <v>411</v>
      </c>
      <c r="I13" s="136" t="s">
        <v>410</v>
      </c>
      <c r="J13" s="5"/>
      <c r="K13" s="5"/>
      <c r="L13" s="5"/>
      <c r="M13" s="5"/>
      <c r="N13" s="5"/>
      <c r="O13" s="5"/>
      <c r="P13" s="5"/>
    </row>
    <row r="14" spans="1:26" ht="120" x14ac:dyDescent="0.25">
      <c r="A14" s="140"/>
      <c r="B14" s="140"/>
      <c r="C14" s="140"/>
      <c r="D14" s="110" t="s">
        <v>116</v>
      </c>
      <c r="E14" s="138" t="s">
        <v>218</v>
      </c>
      <c r="F14" s="138"/>
      <c r="G14" s="138"/>
      <c r="H14" s="137" t="s">
        <v>409</v>
      </c>
      <c r="I14" s="136" t="s">
        <v>408</v>
      </c>
      <c r="J14" s="5"/>
      <c r="K14" s="5"/>
      <c r="L14" s="5"/>
      <c r="M14" s="5"/>
      <c r="N14" s="5"/>
      <c r="O14" s="5"/>
      <c r="P14" s="5"/>
      <c r="R14" s="151"/>
    </row>
    <row r="15" spans="1:26" ht="120" x14ac:dyDescent="0.25">
      <c r="A15" s="140"/>
      <c r="B15" s="140"/>
      <c r="C15" s="140"/>
      <c r="D15" s="110" t="s">
        <v>116</v>
      </c>
      <c r="E15" s="139" t="s">
        <v>217</v>
      </c>
      <c r="F15" s="138"/>
      <c r="G15" s="138"/>
      <c r="H15" s="137" t="s">
        <v>409</v>
      </c>
      <c r="I15" s="136" t="s">
        <v>408</v>
      </c>
      <c r="J15" s="5"/>
      <c r="K15" s="5"/>
      <c r="L15" s="5"/>
      <c r="M15" s="5"/>
      <c r="N15" s="5"/>
      <c r="O15" s="5"/>
      <c r="P15" s="5"/>
      <c r="R15" s="151"/>
    </row>
    <row r="16" spans="1:26" ht="90" x14ac:dyDescent="0.25">
      <c r="A16" s="140"/>
      <c r="B16" s="140"/>
      <c r="C16" s="140"/>
      <c r="D16" s="110" t="s">
        <v>210</v>
      </c>
      <c r="E16" s="138" t="s">
        <v>216</v>
      </c>
      <c r="F16" s="138"/>
      <c r="G16" s="138"/>
      <c r="H16" s="137" t="s">
        <v>407</v>
      </c>
      <c r="I16" s="136" t="s">
        <v>406</v>
      </c>
      <c r="J16" s="5"/>
      <c r="K16" s="5"/>
      <c r="L16" s="5"/>
      <c r="M16" s="5"/>
      <c r="N16" s="5"/>
      <c r="O16" s="5"/>
      <c r="P16" s="5"/>
    </row>
    <row r="17" spans="1:18" ht="90" x14ac:dyDescent="0.25">
      <c r="A17" s="140"/>
      <c r="B17" s="140"/>
      <c r="C17" s="140"/>
      <c r="D17" s="110" t="s">
        <v>210</v>
      </c>
      <c r="E17" s="139" t="s">
        <v>215</v>
      </c>
      <c r="F17" s="138"/>
      <c r="G17" s="138"/>
      <c r="H17" s="137" t="s">
        <v>407</v>
      </c>
      <c r="I17" s="136" t="s">
        <v>406</v>
      </c>
      <c r="J17" s="5"/>
      <c r="K17" s="5"/>
      <c r="L17" s="5"/>
      <c r="M17" s="5"/>
      <c r="N17" s="5"/>
      <c r="O17" s="5"/>
      <c r="P17" s="5"/>
    </row>
    <row r="18" spans="1:18" ht="106.9" customHeight="1" x14ac:dyDescent="0.25">
      <c r="A18" s="140"/>
      <c r="B18" s="140"/>
      <c r="C18" s="140"/>
      <c r="D18" s="110" t="s">
        <v>210</v>
      </c>
      <c r="E18" s="139" t="s">
        <v>427</v>
      </c>
      <c r="F18" s="138"/>
      <c r="G18" s="138"/>
      <c r="H18" s="137" t="s">
        <v>405</v>
      </c>
      <c r="I18" s="136" t="s">
        <v>94</v>
      </c>
      <c r="J18" s="5"/>
      <c r="K18" s="5"/>
      <c r="L18" s="5"/>
      <c r="M18" s="5"/>
      <c r="N18" s="5"/>
      <c r="O18" s="5"/>
      <c r="P18" s="5"/>
    </row>
    <row r="19" spans="1:18" ht="75" x14ac:dyDescent="0.25">
      <c r="A19" s="140"/>
      <c r="B19" s="140"/>
      <c r="C19" s="140"/>
      <c r="D19" s="110" t="s">
        <v>210</v>
      </c>
      <c r="E19" s="138" t="s">
        <v>214</v>
      </c>
      <c r="F19" s="138"/>
      <c r="G19" s="138"/>
      <c r="H19" s="137" t="s">
        <v>213</v>
      </c>
      <c r="I19" s="136" t="s">
        <v>94</v>
      </c>
      <c r="J19" s="5"/>
      <c r="K19" s="5"/>
      <c r="L19" s="5"/>
      <c r="M19" s="5"/>
      <c r="N19" s="5"/>
      <c r="O19" s="5"/>
      <c r="P19" s="5"/>
      <c r="R19" s="151"/>
    </row>
    <row r="20" spans="1:18" ht="123" customHeight="1" x14ac:dyDescent="0.25">
      <c r="A20" s="140"/>
      <c r="B20" s="140"/>
      <c r="C20" s="140"/>
      <c r="D20" s="110" t="s">
        <v>210</v>
      </c>
      <c r="E20" s="138" t="s">
        <v>212</v>
      </c>
      <c r="F20" s="138"/>
      <c r="G20" s="138"/>
      <c r="H20" s="137" t="s">
        <v>404</v>
      </c>
      <c r="I20" s="136" t="s">
        <v>403</v>
      </c>
      <c r="J20" s="5"/>
      <c r="K20" s="5"/>
      <c r="L20" s="5"/>
      <c r="M20" s="5"/>
      <c r="N20" s="5"/>
      <c r="O20" s="5"/>
      <c r="P20" s="5"/>
    </row>
    <row r="21" spans="1:18" ht="58.9" customHeight="1" x14ac:dyDescent="0.25">
      <c r="A21" s="140"/>
      <c r="B21" s="140"/>
      <c r="C21" s="140"/>
      <c r="D21" s="110" t="s">
        <v>210</v>
      </c>
      <c r="E21" s="138" t="s">
        <v>211</v>
      </c>
      <c r="F21" s="138"/>
      <c r="G21" s="138"/>
      <c r="H21" s="137" t="s">
        <v>402</v>
      </c>
      <c r="I21" s="136" t="s">
        <v>94</v>
      </c>
      <c r="J21" s="5"/>
      <c r="K21" s="5"/>
      <c r="L21" s="5"/>
      <c r="M21" s="5"/>
      <c r="N21" s="5"/>
      <c r="O21" s="5"/>
      <c r="P21" s="5"/>
    </row>
    <row r="22" spans="1:18" ht="105" x14ac:dyDescent="0.25">
      <c r="A22" s="140"/>
      <c r="B22" s="140"/>
      <c r="C22" s="140"/>
      <c r="D22" s="110" t="s">
        <v>210</v>
      </c>
      <c r="E22" s="138" t="s">
        <v>209</v>
      </c>
      <c r="F22" s="138"/>
      <c r="G22" s="138"/>
      <c r="H22" s="137" t="s">
        <v>401</v>
      </c>
      <c r="I22" s="136" t="s">
        <v>400</v>
      </c>
      <c r="J22" s="5"/>
      <c r="K22" s="5"/>
      <c r="L22" s="5"/>
      <c r="M22" s="5"/>
      <c r="N22" s="5"/>
      <c r="O22" s="5"/>
      <c r="P22" s="5"/>
      <c r="R22" s="151"/>
    </row>
    <row r="23" spans="1:18" ht="105" x14ac:dyDescent="0.25">
      <c r="A23" s="140"/>
      <c r="B23" s="140"/>
      <c r="C23" s="140"/>
      <c r="D23" s="110" t="s">
        <v>198</v>
      </c>
      <c r="E23" s="139" t="s">
        <v>428</v>
      </c>
      <c r="F23" s="138"/>
      <c r="G23" s="138"/>
      <c r="H23" s="137" t="s">
        <v>399</v>
      </c>
      <c r="I23" s="136" t="s">
        <v>94</v>
      </c>
      <c r="J23" s="5"/>
      <c r="K23" s="5"/>
      <c r="L23" s="5"/>
      <c r="M23" s="5"/>
      <c r="N23" s="5"/>
      <c r="O23" s="5"/>
      <c r="P23" s="5"/>
    </row>
    <row r="24" spans="1:18" ht="150" x14ac:dyDescent="0.25">
      <c r="A24" s="140"/>
      <c r="B24" s="140"/>
      <c r="C24" s="140"/>
      <c r="D24" s="110" t="s">
        <v>198</v>
      </c>
      <c r="E24" s="138" t="s">
        <v>208</v>
      </c>
      <c r="F24" s="138"/>
      <c r="G24" s="138"/>
      <c r="H24" s="137" t="s">
        <v>207</v>
      </c>
      <c r="I24" s="136" t="s">
        <v>398</v>
      </c>
      <c r="J24" s="5"/>
      <c r="K24" s="5"/>
      <c r="L24" s="5"/>
      <c r="M24" s="5"/>
      <c r="N24" s="5"/>
      <c r="O24" s="5"/>
      <c r="P24" s="5"/>
    </row>
    <row r="25" spans="1:18" ht="120" x14ac:dyDescent="0.25">
      <c r="A25" s="140"/>
      <c r="B25" s="140"/>
      <c r="C25" s="140"/>
      <c r="D25" s="110" t="s">
        <v>198</v>
      </c>
      <c r="E25" s="138" t="s">
        <v>206</v>
      </c>
      <c r="F25" s="138"/>
      <c r="G25" s="138"/>
      <c r="H25" s="137" t="s">
        <v>205</v>
      </c>
      <c r="I25" s="136" t="s">
        <v>94</v>
      </c>
      <c r="J25" s="5"/>
      <c r="K25" s="5"/>
      <c r="L25" s="5"/>
      <c r="M25" s="5"/>
      <c r="N25" s="5"/>
      <c r="O25" s="5"/>
      <c r="P25" s="5"/>
    </row>
    <row r="26" spans="1:18" ht="120" x14ac:dyDescent="0.25">
      <c r="A26" s="140"/>
      <c r="B26" s="140"/>
      <c r="C26" s="140"/>
      <c r="D26" s="110" t="s">
        <v>198</v>
      </c>
      <c r="E26" s="139" t="s">
        <v>429</v>
      </c>
      <c r="F26" s="138"/>
      <c r="G26" s="138"/>
      <c r="H26" s="137" t="s">
        <v>397</v>
      </c>
      <c r="I26" s="136" t="s">
        <v>396</v>
      </c>
      <c r="J26" s="5"/>
      <c r="K26" s="5"/>
      <c r="L26" s="5"/>
      <c r="M26" s="5"/>
      <c r="N26" s="5"/>
      <c r="O26" s="5"/>
      <c r="P26" s="5"/>
    </row>
    <row r="27" spans="1:18" ht="105" x14ac:dyDescent="0.25">
      <c r="A27" s="140"/>
      <c r="B27" s="140"/>
      <c r="C27" s="140"/>
      <c r="D27" s="110" t="s">
        <v>198</v>
      </c>
      <c r="E27" s="139" t="s">
        <v>430</v>
      </c>
      <c r="F27" s="138"/>
      <c r="G27" s="138"/>
      <c r="H27" s="137" t="s">
        <v>204</v>
      </c>
      <c r="I27" s="136" t="s">
        <v>395</v>
      </c>
      <c r="J27" s="5"/>
      <c r="K27" s="5"/>
      <c r="L27" s="5"/>
      <c r="M27" s="5"/>
      <c r="N27" s="5"/>
      <c r="O27" s="5"/>
      <c r="P27" s="5"/>
    </row>
    <row r="28" spans="1:18" ht="105" x14ac:dyDescent="0.25">
      <c r="A28" s="140"/>
      <c r="B28" s="140"/>
      <c r="C28" s="140"/>
      <c r="D28" s="110" t="s">
        <v>198</v>
      </c>
      <c r="E28" s="138" t="s">
        <v>203</v>
      </c>
      <c r="F28" s="138"/>
      <c r="G28" s="138"/>
      <c r="H28" s="137" t="s">
        <v>394</v>
      </c>
      <c r="I28" s="136" t="s">
        <v>94</v>
      </c>
      <c r="J28" s="5"/>
      <c r="K28" s="5"/>
      <c r="L28" s="5"/>
      <c r="M28" s="5"/>
      <c r="N28" s="5"/>
      <c r="O28" s="5"/>
      <c r="P28" s="5"/>
    </row>
    <row r="29" spans="1:18" ht="150" x14ac:dyDescent="0.25">
      <c r="A29" s="140"/>
      <c r="B29" s="140"/>
      <c r="C29" s="140"/>
      <c r="D29" s="110" t="s">
        <v>198</v>
      </c>
      <c r="E29" s="138" t="s">
        <v>202</v>
      </c>
      <c r="F29" s="138"/>
      <c r="G29" s="138"/>
      <c r="H29" s="137" t="s">
        <v>393</v>
      </c>
      <c r="I29" s="136" t="s">
        <v>392</v>
      </c>
      <c r="J29" s="5"/>
      <c r="K29" s="5"/>
      <c r="L29" s="5"/>
      <c r="M29" s="5"/>
      <c r="N29" s="5"/>
      <c r="O29" s="5"/>
      <c r="P29" s="5"/>
    </row>
    <row r="30" spans="1:18" ht="157.15" customHeight="1" x14ac:dyDescent="0.25">
      <c r="A30" s="140"/>
      <c r="B30" s="140"/>
      <c r="C30" s="140"/>
      <c r="D30" s="110" t="s">
        <v>198</v>
      </c>
      <c r="E30" s="138" t="s">
        <v>201</v>
      </c>
      <c r="F30" s="138"/>
      <c r="G30" s="138"/>
      <c r="H30" s="137" t="s">
        <v>200</v>
      </c>
      <c r="I30" s="136" t="s">
        <v>94</v>
      </c>
      <c r="J30" s="5"/>
      <c r="K30" s="5"/>
      <c r="L30" s="5"/>
      <c r="M30" s="5"/>
      <c r="N30" s="5"/>
      <c r="O30" s="5"/>
      <c r="P30" s="5"/>
    </row>
    <row r="31" spans="1:18" ht="170.45" customHeight="1" x14ac:dyDescent="0.25">
      <c r="A31" s="140"/>
      <c r="B31" s="140"/>
      <c r="C31" s="140"/>
      <c r="D31" s="110" t="s">
        <v>198</v>
      </c>
      <c r="E31" s="138" t="s">
        <v>199</v>
      </c>
      <c r="F31" s="138"/>
      <c r="G31" s="138"/>
      <c r="H31" s="137" t="s">
        <v>391</v>
      </c>
      <c r="I31" s="136" t="s">
        <v>370</v>
      </c>
      <c r="J31" s="5"/>
      <c r="K31" s="5"/>
      <c r="L31" s="5"/>
      <c r="M31" s="5"/>
      <c r="N31" s="5"/>
      <c r="O31" s="5"/>
      <c r="P31" s="5"/>
    </row>
    <row r="32" spans="1:18" ht="90" x14ac:dyDescent="0.25">
      <c r="A32" s="140"/>
      <c r="B32" s="140"/>
      <c r="C32" s="140"/>
      <c r="D32" s="110" t="s">
        <v>198</v>
      </c>
      <c r="E32" s="138" t="s">
        <v>197</v>
      </c>
      <c r="F32" s="138"/>
      <c r="G32" s="138"/>
      <c r="H32" s="137" t="s">
        <v>390</v>
      </c>
      <c r="I32" s="136" t="s">
        <v>94</v>
      </c>
      <c r="J32" s="5"/>
      <c r="K32" s="5"/>
      <c r="L32" s="5"/>
      <c r="M32" s="5"/>
      <c r="N32" s="5"/>
      <c r="O32" s="5"/>
      <c r="P32" s="5"/>
    </row>
    <row r="33" spans="1:16" ht="195" x14ac:dyDescent="0.25">
      <c r="A33" s="140"/>
      <c r="B33" s="140"/>
      <c r="C33" s="140"/>
      <c r="D33" s="110" t="s">
        <v>167</v>
      </c>
      <c r="E33" s="139" t="s">
        <v>431</v>
      </c>
      <c r="F33" s="138"/>
      <c r="G33" s="138"/>
      <c r="H33" s="137" t="s">
        <v>196</v>
      </c>
      <c r="I33" s="136" t="s">
        <v>389</v>
      </c>
      <c r="J33" s="5"/>
      <c r="K33" s="5"/>
      <c r="L33" s="5"/>
      <c r="M33" s="5"/>
      <c r="N33" s="5"/>
      <c r="O33" s="5"/>
      <c r="P33" s="5"/>
    </row>
    <row r="34" spans="1:16" ht="165" x14ac:dyDescent="0.25">
      <c r="A34" s="140"/>
      <c r="B34" s="140"/>
      <c r="C34" s="140"/>
      <c r="D34" s="110" t="s">
        <v>167</v>
      </c>
      <c r="E34" s="139" t="s">
        <v>195</v>
      </c>
      <c r="F34" s="138"/>
      <c r="G34" s="138"/>
      <c r="H34" s="137" t="s">
        <v>194</v>
      </c>
      <c r="I34" s="136" t="s">
        <v>388</v>
      </c>
      <c r="J34" s="5"/>
      <c r="K34" s="5"/>
      <c r="L34" s="5"/>
      <c r="M34" s="5"/>
      <c r="N34" s="5"/>
      <c r="O34" s="5"/>
      <c r="P34" s="5"/>
    </row>
    <row r="35" spans="1:16" ht="135" x14ac:dyDescent="0.25">
      <c r="A35" s="140"/>
      <c r="B35" s="140"/>
      <c r="C35" s="140"/>
      <c r="D35" s="110" t="s">
        <v>167</v>
      </c>
      <c r="E35" s="138" t="s">
        <v>387</v>
      </c>
      <c r="F35" s="138"/>
      <c r="G35" s="138"/>
      <c r="H35" s="137" t="s">
        <v>386</v>
      </c>
      <c r="I35" s="136" t="s">
        <v>381</v>
      </c>
      <c r="J35" s="5"/>
      <c r="K35" s="5"/>
      <c r="L35" s="5"/>
      <c r="M35" s="5"/>
      <c r="N35" s="5"/>
      <c r="O35" s="5"/>
      <c r="P35" s="5"/>
    </row>
    <row r="36" spans="1:16" ht="150" x14ac:dyDescent="0.25">
      <c r="A36" s="140"/>
      <c r="B36" s="140"/>
      <c r="C36" s="140"/>
      <c r="D36" s="110" t="s">
        <v>167</v>
      </c>
      <c r="E36" s="139" t="s">
        <v>432</v>
      </c>
      <c r="F36" s="138"/>
      <c r="G36" s="138"/>
      <c r="H36" s="137" t="s">
        <v>193</v>
      </c>
      <c r="I36" s="136" t="s">
        <v>384</v>
      </c>
      <c r="J36" s="5"/>
      <c r="K36" s="5"/>
      <c r="L36" s="5"/>
      <c r="M36" s="5"/>
      <c r="N36" s="5"/>
      <c r="O36" s="5"/>
      <c r="P36" s="5"/>
    </row>
    <row r="37" spans="1:16" ht="253.15" customHeight="1" x14ac:dyDescent="0.25">
      <c r="A37" s="140"/>
      <c r="B37" s="140"/>
      <c r="C37" s="140"/>
      <c r="D37" s="110" t="s">
        <v>167</v>
      </c>
      <c r="E37" s="138" t="s">
        <v>192</v>
      </c>
      <c r="F37" s="138"/>
      <c r="G37" s="138"/>
      <c r="H37" s="137" t="s">
        <v>385</v>
      </c>
      <c r="I37" s="136" t="s">
        <v>384</v>
      </c>
      <c r="J37" s="5"/>
      <c r="K37" s="5"/>
      <c r="L37" s="5"/>
      <c r="M37" s="5"/>
      <c r="N37" s="5"/>
      <c r="O37" s="5"/>
      <c r="P37" s="5"/>
    </row>
    <row r="38" spans="1:16" ht="149.44999999999999" customHeight="1" x14ac:dyDescent="0.25">
      <c r="A38" s="140"/>
      <c r="B38" s="140"/>
      <c r="C38" s="140"/>
      <c r="D38" s="110" t="s">
        <v>167</v>
      </c>
      <c r="E38" s="138" t="s">
        <v>191</v>
      </c>
      <c r="F38" s="138"/>
      <c r="G38" s="138"/>
      <c r="H38" s="137" t="s">
        <v>383</v>
      </c>
      <c r="I38" s="136" t="s">
        <v>5</v>
      </c>
      <c r="J38" s="5"/>
      <c r="K38" s="5"/>
      <c r="L38" s="5"/>
      <c r="M38" s="5"/>
      <c r="N38" s="5"/>
      <c r="O38" s="5"/>
      <c r="P38" s="5"/>
    </row>
    <row r="39" spans="1:16" ht="135" x14ac:dyDescent="0.25">
      <c r="A39" s="140"/>
      <c r="B39" s="140"/>
      <c r="C39" s="140"/>
      <c r="D39" s="110" t="s">
        <v>167</v>
      </c>
      <c r="E39" s="138" t="s">
        <v>190</v>
      </c>
      <c r="F39" s="138"/>
      <c r="G39" s="138"/>
      <c r="H39" s="137" t="s">
        <v>382</v>
      </c>
      <c r="I39" s="136" t="s">
        <v>381</v>
      </c>
      <c r="J39" s="5"/>
      <c r="K39" s="5"/>
      <c r="L39" s="5"/>
      <c r="M39" s="5"/>
      <c r="N39" s="5"/>
      <c r="O39" s="5"/>
      <c r="P39" s="5"/>
    </row>
    <row r="40" spans="1:16" ht="88.15" customHeight="1" x14ac:dyDescent="0.25">
      <c r="A40" s="140"/>
      <c r="B40" s="140"/>
      <c r="C40" s="140"/>
      <c r="D40" s="110" t="s">
        <v>167</v>
      </c>
      <c r="E40" s="138" t="s">
        <v>189</v>
      </c>
      <c r="F40" s="138"/>
      <c r="G40" s="138"/>
      <c r="H40" s="137" t="s">
        <v>380</v>
      </c>
      <c r="I40" s="136" t="s">
        <v>94</v>
      </c>
      <c r="J40" s="5"/>
      <c r="K40" s="5"/>
      <c r="L40" s="5"/>
      <c r="M40" s="5"/>
      <c r="N40" s="5"/>
      <c r="O40" s="5"/>
      <c r="P40" s="5"/>
    </row>
    <row r="41" spans="1:16" ht="120" x14ac:dyDescent="0.25">
      <c r="A41" s="140"/>
      <c r="B41" s="140"/>
      <c r="C41" s="140"/>
      <c r="D41" s="110" t="s">
        <v>167</v>
      </c>
      <c r="E41" s="139" t="s">
        <v>433</v>
      </c>
      <c r="F41" s="138"/>
      <c r="G41" s="138"/>
      <c r="H41" s="137" t="s">
        <v>188</v>
      </c>
      <c r="I41" s="136" t="s">
        <v>379</v>
      </c>
      <c r="J41" s="5"/>
      <c r="K41" s="5"/>
      <c r="L41" s="5"/>
      <c r="M41" s="5"/>
      <c r="N41" s="5"/>
      <c r="O41" s="5"/>
      <c r="P41" s="5"/>
    </row>
    <row r="42" spans="1:16" ht="165" x14ac:dyDescent="0.25">
      <c r="A42" s="140"/>
      <c r="B42" s="140"/>
      <c r="C42" s="140"/>
      <c r="D42" s="110" t="s">
        <v>167</v>
      </c>
      <c r="E42" s="139" t="s">
        <v>187</v>
      </c>
      <c r="F42" s="138"/>
      <c r="G42" s="138"/>
      <c r="H42" s="137" t="s">
        <v>186</v>
      </c>
      <c r="I42" s="136" t="s">
        <v>94</v>
      </c>
      <c r="J42" s="5"/>
      <c r="K42" s="5"/>
      <c r="L42" s="5"/>
      <c r="M42" s="5"/>
      <c r="N42" s="5"/>
      <c r="O42" s="5"/>
      <c r="P42" s="5"/>
    </row>
    <row r="43" spans="1:16" ht="150" x14ac:dyDescent="0.25">
      <c r="A43" s="140"/>
      <c r="B43" s="140"/>
      <c r="C43" s="140"/>
      <c r="D43" s="110" t="s">
        <v>167</v>
      </c>
      <c r="E43" s="139" t="s">
        <v>185</v>
      </c>
      <c r="F43" s="138"/>
      <c r="G43" s="138"/>
      <c r="H43" s="137" t="s">
        <v>184</v>
      </c>
      <c r="I43" s="136" t="s">
        <v>5</v>
      </c>
      <c r="J43" s="5"/>
      <c r="K43" s="5"/>
      <c r="L43" s="5"/>
      <c r="M43" s="5"/>
      <c r="N43" s="5"/>
      <c r="O43" s="5"/>
      <c r="P43" s="5"/>
    </row>
    <row r="44" spans="1:16" ht="90" x14ac:dyDescent="0.25">
      <c r="A44" s="140"/>
      <c r="B44" s="140"/>
      <c r="C44" s="140"/>
      <c r="D44" s="110" t="s">
        <v>167</v>
      </c>
      <c r="E44" s="138" t="s">
        <v>183</v>
      </c>
      <c r="F44" s="138"/>
      <c r="G44" s="138"/>
      <c r="H44" s="137" t="s">
        <v>182</v>
      </c>
      <c r="I44" s="136" t="s">
        <v>94</v>
      </c>
      <c r="J44" s="5"/>
      <c r="K44" s="5"/>
      <c r="L44" s="5"/>
      <c r="M44" s="5"/>
      <c r="N44" s="5"/>
      <c r="O44" s="5"/>
      <c r="P44" s="5"/>
    </row>
    <row r="45" spans="1:16" ht="120" x14ac:dyDescent="0.25">
      <c r="A45" s="140"/>
      <c r="B45" s="140"/>
      <c r="C45" s="140"/>
      <c r="D45" s="110" t="s">
        <v>167</v>
      </c>
      <c r="E45" s="139" t="s">
        <v>181</v>
      </c>
      <c r="F45" s="138"/>
      <c r="G45" s="138"/>
      <c r="H45" s="137" t="s">
        <v>180</v>
      </c>
      <c r="I45" s="136" t="s">
        <v>370</v>
      </c>
      <c r="J45" s="5"/>
      <c r="K45" s="5"/>
      <c r="L45" s="5"/>
      <c r="M45" s="5"/>
      <c r="N45" s="5"/>
      <c r="O45" s="5"/>
      <c r="P45" s="5"/>
    </row>
    <row r="46" spans="1:16" ht="150" x14ac:dyDescent="0.25">
      <c r="A46" s="140"/>
      <c r="B46" s="140"/>
      <c r="C46" s="140"/>
      <c r="D46" s="110" t="s">
        <v>167</v>
      </c>
      <c r="E46" s="138" t="s">
        <v>179</v>
      </c>
      <c r="F46" s="138"/>
      <c r="G46" s="138"/>
      <c r="H46" s="137" t="s">
        <v>378</v>
      </c>
      <c r="I46" s="136" t="s">
        <v>370</v>
      </c>
      <c r="J46" s="5"/>
      <c r="K46" s="5"/>
      <c r="L46" s="5"/>
      <c r="M46" s="5"/>
      <c r="N46" s="5"/>
      <c r="O46" s="5"/>
      <c r="P46" s="5"/>
    </row>
    <row r="47" spans="1:16" ht="105" x14ac:dyDescent="0.25">
      <c r="A47" s="140"/>
      <c r="B47" s="140"/>
      <c r="C47" s="140"/>
      <c r="D47" s="110" t="s">
        <v>167</v>
      </c>
      <c r="E47" s="139" t="s">
        <v>178</v>
      </c>
      <c r="F47" s="138"/>
      <c r="G47" s="138"/>
      <c r="H47" s="137" t="s">
        <v>177</v>
      </c>
      <c r="I47" s="136" t="s">
        <v>94</v>
      </c>
      <c r="J47" s="5"/>
      <c r="K47" s="5"/>
      <c r="L47" s="5"/>
      <c r="M47" s="5"/>
      <c r="N47" s="5"/>
      <c r="O47" s="5"/>
      <c r="P47" s="5"/>
    </row>
    <row r="48" spans="1:16" ht="105" x14ac:dyDescent="0.25">
      <c r="A48" s="140"/>
      <c r="B48" s="140"/>
      <c r="C48" s="140"/>
      <c r="D48" s="110" t="s">
        <v>167</v>
      </c>
      <c r="E48" s="139" t="s">
        <v>176</v>
      </c>
      <c r="F48" s="138"/>
      <c r="G48" s="138"/>
      <c r="H48" s="137" t="s">
        <v>175</v>
      </c>
      <c r="I48" s="136" t="s">
        <v>377</v>
      </c>
      <c r="J48" s="5"/>
      <c r="K48" s="5"/>
      <c r="L48" s="5"/>
      <c r="M48" s="5"/>
      <c r="N48" s="5"/>
      <c r="O48" s="5"/>
      <c r="P48" s="5"/>
    </row>
    <row r="49" spans="1:16" ht="135" x14ac:dyDescent="0.25">
      <c r="A49" s="140"/>
      <c r="B49" s="140"/>
      <c r="C49" s="140"/>
      <c r="D49" s="110" t="s">
        <v>167</v>
      </c>
      <c r="E49" s="138" t="s">
        <v>174</v>
      </c>
      <c r="F49" s="138"/>
      <c r="G49" s="138"/>
      <c r="H49" s="137" t="s">
        <v>376</v>
      </c>
      <c r="I49" s="136" t="s">
        <v>94</v>
      </c>
      <c r="J49" s="5"/>
      <c r="K49" s="5"/>
      <c r="L49" s="5"/>
      <c r="M49" s="5"/>
      <c r="N49" s="5"/>
      <c r="O49" s="5"/>
      <c r="P49" s="5"/>
    </row>
    <row r="50" spans="1:16" ht="75" x14ac:dyDescent="0.25">
      <c r="A50" s="140"/>
      <c r="B50" s="140"/>
      <c r="C50" s="140"/>
      <c r="D50" s="110" t="s">
        <v>167</v>
      </c>
      <c r="E50" s="138" t="s">
        <v>173</v>
      </c>
      <c r="F50" s="138"/>
      <c r="G50" s="138"/>
      <c r="H50" s="137" t="s">
        <v>375</v>
      </c>
      <c r="I50" s="136" t="s">
        <v>94</v>
      </c>
      <c r="J50" s="5"/>
      <c r="K50" s="5"/>
      <c r="L50" s="5"/>
      <c r="M50" s="5"/>
      <c r="N50" s="5"/>
      <c r="O50" s="5"/>
      <c r="P50" s="5"/>
    </row>
    <row r="51" spans="1:16" ht="78" customHeight="1" x14ac:dyDescent="0.25">
      <c r="A51" s="140"/>
      <c r="B51" s="140"/>
      <c r="C51" s="140"/>
      <c r="D51" s="110" t="s">
        <v>167</v>
      </c>
      <c r="E51" s="138" t="s">
        <v>172</v>
      </c>
      <c r="F51" s="138"/>
      <c r="G51" s="138"/>
      <c r="H51" s="137" t="s">
        <v>374</v>
      </c>
      <c r="I51" s="136" t="s">
        <v>94</v>
      </c>
      <c r="J51" s="5"/>
      <c r="K51" s="5"/>
      <c r="L51" s="5"/>
      <c r="M51" s="5"/>
      <c r="N51" s="5"/>
      <c r="O51" s="5"/>
      <c r="P51" s="5"/>
    </row>
    <row r="52" spans="1:16" ht="75" x14ac:dyDescent="0.25">
      <c r="A52" s="140"/>
      <c r="B52" s="140"/>
      <c r="C52" s="140"/>
      <c r="D52" s="110" t="s">
        <v>167</v>
      </c>
      <c r="E52" s="138" t="s">
        <v>171</v>
      </c>
      <c r="F52" s="138"/>
      <c r="G52" s="138"/>
      <c r="H52" s="137" t="s">
        <v>373</v>
      </c>
      <c r="I52" s="136" t="s">
        <v>94</v>
      </c>
      <c r="J52" s="5"/>
      <c r="K52" s="5"/>
      <c r="L52" s="5"/>
      <c r="M52" s="5"/>
      <c r="N52" s="5"/>
      <c r="O52" s="5"/>
      <c r="P52" s="5"/>
    </row>
    <row r="53" spans="1:16" ht="75" x14ac:dyDescent="0.25">
      <c r="A53" s="140"/>
      <c r="B53" s="140"/>
      <c r="C53" s="140"/>
      <c r="D53" s="110" t="s">
        <v>167</v>
      </c>
      <c r="E53" s="138" t="s">
        <v>170</v>
      </c>
      <c r="F53" s="138"/>
      <c r="G53" s="138"/>
      <c r="H53" s="137" t="s">
        <v>372</v>
      </c>
      <c r="I53" s="136" t="s">
        <v>94</v>
      </c>
      <c r="J53" s="5"/>
      <c r="K53" s="5"/>
      <c r="L53" s="5"/>
      <c r="M53" s="5"/>
      <c r="N53" s="5"/>
      <c r="O53" s="5"/>
      <c r="P53" s="5"/>
    </row>
    <row r="54" spans="1:16" ht="150" x14ac:dyDescent="0.25">
      <c r="A54" s="140"/>
      <c r="B54" s="140"/>
      <c r="C54" s="140"/>
      <c r="D54" s="110" t="s">
        <v>167</v>
      </c>
      <c r="E54" s="138" t="s">
        <v>169</v>
      </c>
      <c r="F54" s="138"/>
      <c r="G54" s="138"/>
      <c r="H54" s="137" t="s">
        <v>371</v>
      </c>
      <c r="I54" s="136" t="s">
        <v>370</v>
      </c>
      <c r="J54" s="5"/>
      <c r="K54" s="5"/>
      <c r="L54" s="5"/>
      <c r="M54" s="5"/>
      <c r="N54" s="5"/>
      <c r="O54" s="5"/>
      <c r="P54" s="5"/>
    </row>
    <row r="55" spans="1:16" ht="105" x14ac:dyDescent="0.25">
      <c r="A55" s="140"/>
      <c r="B55" s="140"/>
      <c r="C55" s="140"/>
      <c r="D55" s="110" t="s">
        <v>167</v>
      </c>
      <c r="E55" s="139" t="s">
        <v>168</v>
      </c>
      <c r="F55" s="138"/>
      <c r="G55" s="138"/>
      <c r="H55" s="137" t="s">
        <v>369</v>
      </c>
      <c r="I55" s="136" t="s">
        <v>94</v>
      </c>
      <c r="J55" s="5"/>
      <c r="K55" s="5"/>
      <c r="L55" s="5"/>
      <c r="M55" s="5"/>
      <c r="N55" s="5"/>
      <c r="O55" s="5"/>
      <c r="P55" s="5"/>
    </row>
    <row r="56" spans="1:16" ht="90" x14ac:dyDescent="0.25">
      <c r="A56" s="140"/>
      <c r="B56" s="140"/>
      <c r="C56" s="140"/>
      <c r="D56" s="110" t="s">
        <v>167</v>
      </c>
      <c r="E56" s="139" t="s">
        <v>166</v>
      </c>
      <c r="F56" s="138"/>
      <c r="G56" s="138"/>
      <c r="H56" s="137" t="s">
        <v>368</v>
      </c>
      <c r="I56" s="136" t="s">
        <v>94</v>
      </c>
      <c r="J56" s="5"/>
      <c r="K56" s="5"/>
      <c r="L56" s="5"/>
      <c r="M56" s="5"/>
      <c r="N56" s="5"/>
      <c r="O56" s="5"/>
      <c r="P56" s="5"/>
    </row>
  </sheetData>
  <autoFilter ref="A5:P56" xr:uid="{00000000-0001-0000-0000-000000000000}"/>
  <mergeCells count="4">
    <mergeCell ref="H3:I3"/>
    <mergeCell ref="R6:W6"/>
    <mergeCell ref="R8:X8"/>
    <mergeCell ref="R9:Z9"/>
  </mergeCells>
  <conditionalFormatting sqref="F113:F1048576 F5:F56">
    <cfRule type="cellIs" dxfId="3" priority="5" operator="equal">
      <formula>"Yes"</formula>
    </cfRule>
    <cfRule type="cellIs" dxfId="2" priority="6" operator="equal">
      <formula>"No"</formula>
    </cfRule>
  </conditionalFormatting>
  <conditionalFormatting sqref="F6:F56">
    <cfRule type="containsBlanks" dxfId="1" priority="3">
      <formula>LEN(TRIM(F6))=0</formula>
    </cfRule>
  </conditionalFormatting>
  <conditionalFormatting sqref="G29:G32 H57:R110 J29:R32 G33:R56 F57:G112 G6:R28">
    <cfRule type="expression" dxfId="0" priority="4">
      <formula>$F6="No"</formula>
    </cfRule>
  </conditionalFormatting>
  <dataValidations count="4">
    <dataValidation type="list" showInputMessage="1" showErrorMessage="1" sqref="F6:F56" xr:uid="{00000000-0002-0000-0000-000002000000}">
      <formula1>"Yes, No, Not Observed"</formula1>
    </dataValidation>
    <dataValidation type="list" showInputMessage="1" showErrorMessage="1" sqref="O6:O56" xr:uid="{00000000-0002-0000-0000-000001000000}">
      <formula1>"Yes,No"</formula1>
    </dataValidation>
    <dataValidation type="list" allowBlank="1" showInputMessage="1" showErrorMessage="1" sqref="B6:B56" xr:uid="{6B68154D-66D3-4EB2-AFF0-0BBED0E14717}">
      <formula1>"NJ Sales,LA,CH Sales,ATL,SF,CLT,PLD,DAL,BOS,MN,IND,DEN,STL,PHL,CLV,TMP,DET,ROCH,CIN,GR,NVL,SEA,KVL,KC,LVL,RDU,BIR,GVL,AUS,MIL,PIT,LR,PHX,CUP,SJ,IRV,IA,SLC,HOU,FTL,NJ Admin,ABQ,PR"</formula1>
    </dataValidation>
    <dataValidation type="list" allowBlank="1" showInputMessage="1" showErrorMessage="1" sqref="C6:C56" xr:uid="{CC2A9F05-8685-4766-9146-2CF29062F3AD}">
      <formula1>"Adam,Akemi,Alison,Amber,Chantel,Chelsea,Erin,Evan,Jackie,Jasmin,Jess,Jessica,Layla,Morgan,Nellie,Nikki,Rachel,Shane,Shawnte"</formula1>
    </dataValidation>
  </dataValidations>
  <pageMargins left="0.7" right="0.7" top="0.75" bottom="0.75" header="0.3" footer="0.3"/>
  <pageSetup orientation="portrait" r:id="rId1"/>
  <drawing r:id="rId2"/>
  <legacy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9B4535-7006-4654-A9F2-DDDC0714C79A}">
  <dimension ref="A3:Z34"/>
  <sheetViews>
    <sheetView workbookViewId="0">
      <selection activeCell="R17" sqref="R17"/>
    </sheetView>
  </sheetViews>
  <sheetFormatPr defaultRowHeight="15" x14ac:dyDescent="0.25"/>
  <cols>
    <col min="1" max="1" width="30" customWidth="1"/>
    <col min="2" max="2" width="15.28515625" customWidth="1"/>
  </cols>
  <sheetData>
    <row r="3" spans="1:18" ht="24.75" customHeight="1" x14ac:dyDescent="0.25">
      <c r="A3" s="14"/>
    </row>
    <row r="15" spans="1:18" x14ac:dyDescent="0.25">
      <c r="R15" t="s">
        <v>342</v>
      </c>
    </row>
    <row r="16" spans="1:18" x14ac:dyDescent="0.25">
      <c r="R16" t="s">
        <v>367</v>
      </c>
    </row>
    <row r="17" spans="1:26" x14ac:dyDescent="0.25">
      <c r="R17" s="151" t="s">
        <v>489</v>
      </c>
      <c r="S17" s="151"/>
      <c r="T17" s="151"/>
      <c r="U17" s="151"/>
    </row>
    <row r="18" spans="1:26" x14ac:dyDescent="0.25">
      <c r="R18" s="258" t="s">
        <v>356</v>
      </c>
      <c r="S18" s="258"/>
      <c r="T18" s="258"/>
      <c r="U18" s="258"/>
      <c r="V18" s="258"/>
      <c r="W18" s="258"/>
      <c r="X18" s="258"/>
      <c r="Y18" s="258"/>
      <c r="Z18" s="258"/>
    </row>
    <row r="19" spans="1:26" x14ac:dyDescent="0.25">
      <c r="R19" s="258"/>
      <c r="S19" s="258"/>
      <c r="T19" s="258"/>
      <c r="U19" s="258"/>
      <c r="V19" s="258"/>
      <c r="W19" s="258"/>
      <c r="X19" s="258"/>
      <c r="Y19" s="258"/>
      <c r="Z19" s="258"/>
    </row>
    <row r="21" spans="1:26" x14ac:dyDescent="0.25">
      <c r="A21" s="1" t="s">
        <v>14</v>
      </c>
      <c r="B21" t="s">
        <v>6</v>
      </c>
    </row>
    <row r="22" spans="1:26" x14ac:dyDescent="0.25">
      <c r="B22" t="s">
        <v>15</v>
      </c>
    </row>
    <row r="23" spans="1:26" x14ac:dyDescent="0.25">
      <c r="B23" t="s">
        <v>16</v>
      </c>
    </row>
    <row r="24" spans="1:26" x14ac:dyDescent="0.25">
      <c r="B24" t="s">
        <v>17</v>
      </c>
    </row>
    <row r="25" spans="1:26" x14ac:dyDescent="0.25">
      <c r="B25" t="s">
        <v>18</v>
      </c>
    </row>
    <row r="26" spans="1:26" x14ac:dyDescent="0.25">
      <c r="B26" t="s">
        <v>19</v>
      </c>
    </row>
    <row r="27" spans="1:26" x14ac:dyDescent="0.25">
      <c r="B27" t="s">
        <v>20</v>
      </c>
    </row>
    <row r="28" spans="1:26" x14ac:dyDescent="0.25">
      <c r="B28" t="s">
        <v>21</v>
      </c>
      <c r="R28" t="s">
        <v>481</v>
      </c>
    </row>
    <row r="29" spans="1:26" x14ac:dyDescent="0.25">
      <c r="B29" t="s">
        <v>358</v>
      </c>
    </row>
    <row r="30" spans="1:26" x14ac:dyDescent="0.25">
      <c r="B30" t="s">
        <v>22</v>
      </c>
    </row>
    <row r="31" spans="1:26" x14ac:dyDescent="0.25">
      <c r="B31" t="s">
        <v>23</v>
      </c>
    </row>
    <row r="32" spans="1:26" x14ac:dyDescent="0.25">
      <c r="B32" t="s">
        <v>357</v>
      </c>
    </row>
    <row r="33" spans="2:2" x14ac:dyDescent="0.25">
      <c r="B33" t="s">
        <v>339</v>
      </c>
    </row>
    <row r="34" spans="2:2" x14ac:dyDescent="0.25">
      <c r="B34" t="s">
        <v>237</v>
      </c>
    </row>
  </sheetData>
  <mergeCells count="1">
    <mergeCell ref="R18:Z1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3FD9F8-A3DC-4F68-B5CB-C3C27B5D4141}">
  <dimension ref="A1:R45"/>
  <sheetViews>
    <sheetView workbookViewId="0">
      <selection activeCell="O24" sqref="O24"/>
    </sheetView>
  </sheetViews>
  <sheetFormatPr defaultRowHeight="15" x14ac:dyDescent="0.25"/>
  <cols>
    <col min="2" max="2" width="16.28515625" customWidth="1"/>
    <col min="3" max="3" width="13.42578125" customWidth="1"/>
    <col min="4" max="4" width="13.85546875" customWidth="1"/>
    <col min="5" max="5" width="13.140625" customWidth="1"/>
    <col min="7" max="7" width="10.7109375" bestFit="1" customWidth="1"/>
    <col min="9" max="9" width="10.28515625" customWidth="1"/>
    <col min="15" max="15" width="20" customWidth="1"/>
  </cols>
  <sheetData>
    <row r="1" spans="1:18" ht="21" x14ac:dyDescent="0.35">
      <c r="A1" s="105" t="s">
        <v>243</v>
      </c>
      <c r="B1" s="105"/>
      <c r="C1" s="105"/>
    </row>
    <row r="2" spans="1:18" x14ac:dyDescent="0.25">
      <c r="P2" s="151" t="s">
        <v>473</v>
      </c>
    </row>
    <row r="3" spans="1:18" x14ac:dyDescent="0.25">
      <c r="C3" s="21" t="s">
        <v>244</v>
      </c>
      <c r="D3" s="106">
        <v>44652</v>
      </c>
      <c r="F3" s="21" t="s">
        <v>245</v>
      </c>
      <c r="G3" s="106">
        <v>44865</v>
      </c>
      <c r="I3" s="21" t="s">
        <v>103</v>
      </c>
      <c r="J3" s="5"/>
    </row>
    <row r="5" spans="1:18" ht="75" x14ac:dyDescent="0.25">
      <c r="A5" s="107" t="s">
        <v>246</v>
      </c>
      <c r="B5" s="107" t="s">
        <v>103</v>
      </c>
      <c r="C5" s="122" t="s">
        <v>290</v>
      </c>
      <c r="D5" s="122" t="s">
        <v>291</v>
      </c>
      <c r="E5" s="122" t="s">
        <v>292</v>
      </c>
      <c r="F5" s="122" t="s">
        <v>293</v>
      </c>
      <c r="G5" s="122" t="s">
        <v>294</v>
      </c>
      <c r="H5" s="122" t="s">
        <v>295</v>
      </c>
      <c r="I5" s="122" t="s">
        <v>294</v>
      </c>
      <c r="J5" s="122" t="s">
        <v>295</v>
      </c>
      <c r="K5" s="122" t="s">
        <v>296</v>
      </c>
      <c r="L5" s="122" t="s">
        <v>284</v>
      </c>
      <c r="Q5" s="116"/>
      <c r="R5" s="117"/>
    </row>
    <row r="6" spans="1:18" x14ac:dyDescent="0.25">
      <c r="A6" s="107">
        <v>1</v>
      </c>
      <c r="B6" s="108" t="s">
        <v>247</v>
      </c>
      <c r="C6" s="110">
        <v>4</v>
      </c>
      <c r="D6" s="110">
        <v>3</v>
      </c>
      <c r="E6" s="110">
        <v>5</v>
      </c>
      <c r="F6" s="110">
        <v>5</v>
      </c>
      <c r="G6" s="110">
        <v>4</v>
      </c>
      <c r="H6" s="110">
        <v>4</v>
      </c>
      <c r="I6" s="110">
        <v>3</v>
      </c>
      <c r="J6" s="110">
        <v>2</v>
      </c>
      <c r="K6" s="121">
        <v>0.93</v>
      </c>
      <c r="L6" s="110">
        <v>4</v>
      </c>
      <c r="Q6" s="115"/>
      <c r="R6" s="101"/>
    </row>
    <row r="7" spans="1:18" x14ac:dyDescent="0.25">
      <c r="A7" s="107">
        <v>2</v>
      </c>
      <c r="B7" s="108" t="s">
        <v>248</v>
      </c>
      <c r="C7" s="110">
        <v>4</v>
      </c>
      <c r="D7" s="110">
        <v>3</v>
      </c>
      <c r="E7" s="110">
        <v>5</v>
      </c>
      <c r="F7" s="110">
        <v>5</v>
      </c>
      <c r="G7" s="110">
        <v>4</v>
      </c>
      <c r="H7" s="110">
        <v>4</v>
      </c>
      <c r="I7" s="110">
        <v>3</v>
      </c>
      <c r="J7" s="110">
        <v>2</v>
      </c>
      <c r="K7" s="110">
        <v>1</v>
      </c>
      <c r="L7" s="110">
        <v>4</v>
      </c>
    </row>
    <row r="8" spans="1:18" x14ac:dyDescent="0.25">
      <c r="A8" s="107">
        <v>3</v>
      </c>
      <c r="B8" s="108" t="s">
        <v>249</v>
      </c>
      <c r="C8" s="110">
        <v>4</v>
      </c>
      <c r="D8" s="110">
        <v>3</v>
      </c>
      <c r="E8" s="110">
        <v>5</v>
      </c>
      <c r="F8" s="110">
        <v>5</v>
      </c>
      <c r="G8" s="110">
        <v>4</v>
      </c>
      <c r="H8" s="110">
        <v>4</v>
      </c>
      <c r="I8" s="110">
        <v>3</v>
      </c>
      <c r="J8" s="110">
        <v>2</v>
      </c>
      <c r="K8" s="110">
        <v>1</v>
      </c>
      <c r="L8" s="110">
        <v>4</v>
      </c>
    </row>
    <row r="9" spans="1:18" x14ac:dyDescent="0.25">
      <c r="A9" s="107">
        <v>4</v>
      </c>
      <c r="B9" s="108" t="s">
        <v>250</v>
      </c>
      <c r="C9" s="110">
        <v>4</v>
      </c>
      <c r="D9" s="110">
        <v>3</v>
      </c>
      <c r="E9" s="110">
        <v>5</v>
      </c>
      <c r="F9" s="110">
        <v>5</v>
      </c>
      <c r="G9" s="110">
        <v>4</v>
      </c>
      <c r="H9" s="110">
        <v>4</v>
      </c>
      <c r="I9" s="110">
        <v>3</v>
      </c>
      <c r="J9" s="110">
        <v>2</v>
      </c>
      <c r="K9" s="110">
        <v>1</v>
      </c>
      <c r="L9" s="110">
        <v>4</v>
      </c>
    </row>
    <row r="10" spans="1:18" x14ac:dyDescent="0.25">
      <c r="A10" s="107">
        <v>6</v>
      </c>
      <c r="B10" s="108" t="s">
        <v>251</v>
      </c>
      <c r="C10" s="110">
        <v>4</v>
      </c>
      <c r="D10" s="110">
        <v>3</v>
      </c>
      <c r="E10" s="110">
        <v>5</v>
      </c>
      <c r="F10" s="110">
        <v>5</v>
      </c>
      <c r="G10" s="110">
        <v>4</v>
      </c>
      <c r="H10" s="110">
        <v>4</v>
      </c>
      <c r="I10" s="110">
        <v>3</v>
      </c>
      <c r="J10" s="110">
        <v>2</v>
      </c>
      <c r="K10" s="110">
        <v>1</v>
      </c>
      <c r="L10" s="110">
        <v>4</v>
      </c>
      <c r="P10" t="s">
        <v>297</v>
      </c>
    </row>
    <row r="11" spans="1:18" x14ac:dyDescent="0.25">
      <c r="A11" s="107">
        <v>8</v>
      </c>
      <c r="B11" s="108" t="s">
        <v>252</v>
      </c>
      <c r="C11" s="110">
        <v>4</v>
      </c>
      <c r="D11" s="110">
        <v>3</v>
      </c>
      <c r="E11" s="110">
        <v>5</v>
      </c>
      <c r="F11" s="110">
        <v>5</v>
      </c>
      <c r="G11" s="110">
        <v>4</v>
      </c>
      <c r="H11" s="110">
        <v>4</v>
      </c>
      <c r="I11" s="110">
        <v>3</v>
      </c>
      <c r="J11" s="110">
        <v>2</v>
      </c>
      <c r="K11" s="110">
        <v>1</v>
      </c>
      <c r="L11" s="110">
        <v>4</v>
      </c>
    </row>
    <row r="12" spans="1:18" x14ac:dyDescent="0.25">
      <c r="A12" s="107">
        <v>9</v>
      </c>
      <c r="B12" s="108" t="s">
        <v>253</v>
      </c>
      <c r="C12" s="110">
        <v>4</v>
      </c>
      <c r="D12" s="110">
        <v>3</v>
      </c>
      <c r="E12" s="110">
        <v>5</v>
      </c>
      <c r="F12" s="110">
        <v>5</v>
      </c>
      <c r="G12" s="110">
        <v>4</v>
      </c>
      <c r="H12" s="110">
        <v>4</v>
      </c>
      <c r="I12" s="110">
        <v>3</v>
      </c>
      <c r="J12" s="110">
        <v>2</v>
      </c>
      <c r="K12" s="110">
        <v>1</v>
      </c>
      <c r="L12" s="110">
        <v>4</v>
      </c>
      <c r="O12" s="12" t="s">
        <v>310</v>
      </c>
    </row>
    <row r="13" spans="1:18" ht="30" x14ac:dyDescent="0.25">
      <c r="A13" s="107">
        <v>10</v>
      </c>
      <c r="B13" s="108" t="s">
        <v>254</v>
      </c>
      <c r="C13" s="110">
        <v>4</v>
      </c>
      <c r="D13" s="110">
        <v>3</v>
      </c>
      <c r="E13" s="110">
        <v>5</v>
      </c>
      <c r="F13" s="110">
        <v>5</v>
      </c>
      <c r="G13" s="110">
        <v>4</v>
      </c>
      <c r="H13" s="110">
        <v>4</v>
      </c>
      <c r="I13" s="110">
        <v>3</v>
      </c>
      <c r="J13" s="110">
        <v>2</v>
      </c>
      <c r="K13" s="110">
        <v>1</v>
      </c>
      <c r="L13" s="110">
        <v>4</v>
      </c>
      <c r="O13" s="118" t="s">
        <v>301</v>
      </c>
      <c r="P13" t="s">
        <v>298</v>
      </c>
    </row>
    <row r="14" spans="1:18" x14ac:dyDescent="0.25">
      <c r="A14" s="107">
        <v>11</v>
      </c>
      <c r="B14" s="108" t="s">
        <v>255</v>
      </c>
      <c r="C14" s="110">
        <v>4</v>
      </c>
      <c r="D14" s="110">
        <v>3</v>
      </c>
      <c r="E14" s="110">
        <v>5</v>
      </c>
      <c r="F14" s="110">
        <v>5</v>
      </c>
      <c r="G14" s="110">
        <v>4</v>
      </c>
      <c r="H14" s="110">
        <v>4</v>
      </c>
      <c r="I14" s="110">
        <v>3</v>
      </c>
      <c r="J14" s="110">
        <v>2</v>
      </c>
      <c r="K14" s="110">
        <v>1</v>
      </c>
      <c r="L14" s="110">
        <v>4</v>
      </c>
      <c r="O14" t="s">
        <v>302</v>
      </c>
      <c r="P14" t="s">
        <v>299</v>
      </c>
    </row>
    <row r="15" spans="1:18" x14ac:dyDescent="0.25">
      <c r="A15" s="107">
        <v>12</v>
      </c>
      <c r="B15" s="108" t="s">
        <v>256</v>
      </c>
      <c r="C15" s="110">
        <v>4</v>
      </c>
      <c r="D15" s="110">
        <v>3</v>
      </c>
      <c r="E15" s="110">
        <v>5</v>
      </c>
      <c r="F15" s="110">
        <v>5</v>
      </c>
      <c r="G15" s="110">
        <v>4</v>
      </c>
      <c r="H15" s="110">
        <v>4</v>
      </c>
      <c r="I15" s="110">
        <v>3</v>
      </c>
      <c r="J15" s="110">
        <v>2</v>
      </c>
      <c r="K15" s="110">
        <v>1</v>
      </c>
      <c r="L15" s="110">
        <v>4</v>
      </c>
      <c r="O15" t="s">
        <v>303</v>
      </c>
      <c r="P15" t="s">
        <v>300</v>
      </c>
    </row>
    <row r="16" spans="1:18" x14ac:dyDescent="0.25">
      <c r="A16" s="107">
        <v>14</v>
      </c>
      <c r="B16" s="108" t="s">
        <v>257</v>
      </c>
      <c r="C16" s="110">
        <v>4</v>
      </c>
      <c r="D16" s="110">
        <v>3</v>
      </c>
      <c r="E16" s="110">
        <v>5</v>
      </c>
      <c r="F16" s="110">
        <v>5</v>
      </c>
      <c r="G16" s="110">
        <v>4</v>
      </c>
      <c r="H16" s="110">
        <v>4</v>
      </c>
      <c r="I16" s="110">
        <v>3</v>
      </c>
      <c r="J16" s="110">
        <v>2</v>
      </c>
      <c r="K16" s="110">
        <v>1</v>
      </c>
      <c r="L16" s="110">
        <v>4</v>
      </c>
      <c r="O16" t="s">
        <v>304</v>
      </c>
      <c r="P16" t="s">
        <v>307</v>
      </c>
    </row>
    <row r="17" spans="1:16" x14ac:dyDescent="0.25">
      <c r="A17" s="107">
        <v>15</v>
      </c>
      <c r="B17" s="108" t="s">
        <v>258</v>
      </c>
      <c r="C17" s="110">
        <v>4</v>
      </c>
      <c r="D17" s="110">
        <v>3</v>
      </c>
      <c r="E17" s="110">
        <v>5</v>
      </c>
      <c r="F17" s="110">
        <v>5</v>
      </c>
      <c r="G17" s="110">
        <v>4</v>
      </c>
      <c r="H17" s="110">
        <v>4</v>
      </c>
      <c r="I17" s="110">
        <v>3</v>
      </c>
      <c r="J17" s="110">
        <v>2</v>
      </c>
      <c r="K17" s="110">
        <v>1</v>
      </c>
      <c r="L17" s="110">
        <v>4</v>
      </c>
      <c r="O17" t="s">
        <v>305</v>
      </c>
      <c r="P17" t="s">
        <v>308</v>
      </c>
    </row>
    <row r="18" spans="1:16" x14ac:dyDescent="0.25">
      <c r="A18" s="107">
        <v>16</v>
      </c>
      <c r="B18" s="108" t="s">
        <v>259</v>
      </c>
      <c r="C18" s="110">
        <v>4</v>
      </c>
      <c r="D18" s="110">
        <v>3</v>
      </c>
      <c r="E18" s="110">
        <v>5</v>
      </c>
      <c r="F18" s="110">
        <v>5</v>
      </c>
      <c r="G18" s="110">
        <v>4</v>
      </c>
      <c r="H18" s="110">
        <v>4</v>
      </c>
      <c r="I18" s="110">
        <v>3</v>
      </c>
      <c r="J18" s="110">
        <v>2</v>
      </c>
      <c r="K18" s="110">
        <v>1</v>
      </c>
      <c r="L18" s="110">
        <v>4</v>
      </c>
      <c r="O18" t="s">
        <v>306</v>
      </c>
      <c r="P18" t="s">
        <v>309</v>
      </c>
    </row>
    <row r="19" spans="1:16" x14ac:dyDescent="0.25">
      <c r="A19" s="107">
        <v>17</v>
      </c>
      <c r="B19" s="108" t="s">
        <v>260</v>
      </c>
      <c r="C19" s="110">
        <v>4</v>
      </c>
      <c r="D19" s="110">
        <v>3</v>
      </c>
      <c r="E19" s="110">
        <v>5</v>
      </c>
      <c r="F19" s="110">
        <v>5</v>
      </c>
      <c r="G19" s="110">
        <v>4</v>
      </c>
      <c r="H19" s="110">
        <v>4</v>
      </c>
      <c r="I19" s="110">
        <v>3</v>
      </c>
      <c r="J19" s="110">
        <v>2</v>
      </c>
      <c r="K19" s="110">
        <v>1</v>
      </c>
      <c r="L19" s="110">
        <v>4</v>
      </c>
    </row>
    <row r="20" spans="1:16" x14ac:dyDescent="0.25">
      <c r="A20" s="107">
        <v>18</v>
      </c>
      <c r="B20" s="108" t="s">
        <v>238</v>
      </c>
      <c r="C20" s="110">
        <v>4</v>
      </c>
      <c r="D20" s="110">
        <v>3</v>
      </c>
      <c r="E20" s="110">
        <v>5</v>
      </c>
      <c r="F20" s="110">
        <v>5</v>
      </c>
      <c r="G20" s="110">
        <v>4</v>
      </c>
      <c r="H20" s="110">
        <v>4</v>
      </c>
      <c r="I20" s="110">
        <v>3</v>
      </c>
      <c r="J20" s="110">
        <v>2</v>
      </c>
      <c r="K20" s="110">
        <v>1</v>
      </c>
      <c r="L20" s="110">
        <v>4</v>
      </c>
    </row>
    <row r="21" spans="1:16" x14ac:dyDescent="0.25">
      <c r="A21" s="107">
        <v>19</v>
      </c>
      <c r="B21" s="108" t="s">
        <v>261</v>
      </c>
      <c r="C21" s="110">
        <v>4</v>
      </c>
      <c r="D21" s="110">
        <v>3</v>
      </c>
      <c r="E21" s="110">
        <v>5</v>
      </c>
      <c r="F21" s="110">
        <v>5</v>
      </c>
      <c r="G21" s="110">
        <v>4</v>
      </c>
      <c r="H21" s="110">
        <v>4</v>
      </c>
      <c r="I21" s="110">
        <v>3</v>
      </c>
      <c r="J21" s="110">
        <v>2</v>
      </c>
      <c r="K21" s="110">
        <v>1</v>
      </c>
      <c r="L21" s="110">
        <v>4</v>
      </c>
    </row>
    <row r="22" spans="1:16" x14ac:dyDescent="0.25">
      <c r="A22" s="107">
        <v>20</v>
      </c>
      <c r="B22" s="108" t="s">
        <v>10</v>
      </c>
      <c r="C22" s="110">
        <v>4</v>
      </c>
      <c r="D22" s="110">
        <v>3</v>
      </c>
      <c r="E22" s="110">
        <v>5</v>
      </c>
      <c r="F22" s="110">
        <v>5</v>
      </c>
      <c r="G22" s="110">
        <v>4</v>
      </c>
      <c r="H22" s="110">
        <v>4</v>
      </c>
      <c r="I22" s="110">
        <v>3</v>
      </c>
      <c r="J22" s="110">
        <v>2</v>
      </c>
      <c r="K22" s="110">
        <v>1</v>
      </c>
      <c r="L22" s="110">
        <v>4</v>
      </c>
    </row>
    <row r="23" spans="1:16" x14ac:dyDescent="0.25">
      <c r="A23" s="107">
        <v>21</v>
      </c>
      <c r="B23" s="108" t="s">
        <v>262</v>
      </c>
      <c r="C23" s="110">
        <v>4</v>
      </c>
      <c r="D23" s="110">
        <v>3</v>
      </c>
      <c r="E23" s="110">
        <v>5</v>
      </c>
      <c r="F23" s="110">
        <v>5</v>
      </c>
      <c r="G23" s="110">
        <v>4</v>
      </c>
      <c r="H23" s="110">
        <v>4</v>
      </c>
      <c r="I23" s="110">
        <v>3</v>
      </c>
      <c r="J23" s="110">
        <v>2</v>
      </c>
      <c r="K23" s="110">
        <v>1</v>
      </c>
      <c r="L23" s="110">
        <v>4</v>
      </c>
    </row>
    <row r="24" spans="1:16" x14ac:dyDescent="0.25">
      <c r="A24" s="107">
        <v>23</v>
      </c>
      <c r="B24" s="108" t="s">
        <v>263</v>
      </c>
      <c r="C24" s="110">
        <v>4</v>
      </c>
      <c r="D24" s="110">
        <v>3</v>
      </c>
      <c r="E24" s="110">
        <v>5</v>
      </c>
      <c r="F24" s="110">
        <v>5</v>
      </c>
      <c r="G24" s="110">
        <v>4</v>
      </c>
      <c r="H24" s="110">
        <v>4</v>
      </c>
      <c r="I24" s="110">
        <v>3</v>
      </c>
      <c r="J24" s="110">
        <v>2</v>
      </c>
      <c r="K24" s="110">
        <v>1</v>
      </c>
      <c r="L24" s="110">
        <v>4</v>
      </c>
      <c r="O24" s="151"/>
    </row>
    <row r="25" spans="1:16" x14ac:dyDescent="0.25">
      <c r="A25" s="107">
        <v>27</v>
      </c>
      <c r="B25" s="108" t="s">
        <v>264</v>
      </c>
      <c r="C25" s="110">
        <v>4</v>
      </c>
      <c r="D25" s="110">
        <v>3</v>
      </c>
      <c r="E25" s="110">
        <v>5</v>
      </c>
      <c r="F25" s="110">
        <v>5</v>
      </c>
      <c r="G25" s="110">
        <v>4</v>
      </c>
      <c r="H25" s="110">
        <v>4</v>
      </c>
      <c r="I25" s="110">
        <v>3</v>
      </c>
      <c r="J25" s="110">
        <v>2</v>
      </c>
      <c r="K25" s="110">
        <v>1</v>
      </c>
      <c r="L25" s="110">
        <v>4</v>
      </c>
    </row>
    <row r="26" spans="1:16" x14ac:dyDescent="0.25">
      <c r="A26" s="107">
        <v>28</v>
      </c>
      <c r="B26" s="108" t="s">
        <v>265</v>
      </c>
      <c r="C26" s="110">
        <v>4</v>
      </c>
      <c r="D26" s="110">
        <v>3</v>
      </c>
      <c r="E26" s="110">
        <v>5</v>
      </c>
      <c r="F26" s="110">
        <v>5</v>
      </c>
      <c r="G26" s="110">
        <v>4</v>
      </c>
      <c r="H26" s="110">
        <v>4</v>
      </c>
      <c r="I26" s="110">
        <v>3</v>
      </c>
      <c r="J26" s="110">
        <v>2</v>
      </c>
      <c r="K26" s="110">
        <v>1</v>
      </c>
      <c r="L26" s="110">
        <v>4</v>
      </c>
    </row>
    <row r="27" spans="1:16" x14ac:dyDescent="0.25">
      <c r="A27" s="107">
        <v>32</v>
      </c>
      <c r="B27" s="108" t="s">
        <v>266</v>
      </c>
      <c r="C27" s="110">
        <v>4</v>
      </c>
      <c r="D27" s="110">
        <v>3</v>
      </c>
      <c r="E27" s="110">
        <v>5</v>
      </c>
      <c r="F27" s="110">
        <v>5</v>
      </c>
      <c r="G27" s="110">
        <v>4</v>
      </c>
      <c r="H27" s="110">
        <v>4</v>
      </c>
      <c r="I27" s="110">
        <v>3</v>
      </c>
      <c r="J27" s="110">
        <v>2</v>
      </c>
      <c r="K27" s="110">
        <v>1</v>
      </c>
      <c r="L27" s="110">
        <v>4</v>
      </c>
    </row>
    <row r="28" spans="1:16" x14ac:dyDescent="0.25">
      <c r="A28" s="107">
        <v>33</v>
      </c>
      <c r="B28" s="108" t="s">
        <v>27</v>
      </c>
      <c r="C28" s="110">
        <v>4</v>
      </c>
      <c r="D28" s="110">
        <v>3</v>
      </c>
      <c r="E28" s="110">
        <v>5</v>
      </c>
      <c r="F28" s="110">
        <v>5</v>
      </c>
      <c r="G28" s="110">
        <v>4</v>
      </c>
      <c r="H28" s="110">
        <v>4</v>
      </c>
      <c r="I28" s="110">
        <v>3</v>
      </c>
      <c r="J28" s="110">
        <v>2</v>
      </c>
      <c r="K28" s="110">
        <v>1</v>
      </c>
      <c r="L28" s="110">
        <v>4</v>
      </c>
    </row>
    <row r="29" spans="1:16" x14ac:dyDescent="0.25">
      <c r="A29" s="107">
        <v>34</v>
      </c>
      <c r="B29" s="108" t="s">
        <v>267</v>
      </c>
      <c r="C29" s="110">
        <v>4</v>
      </c>
      <c r="D29" s="110">
        <v>3</v>
      </c>
      <c r="E29" s="110">
        <v>5</v>
      </c>
      <c r="F29" s="110">
        <v>5</v>
      </c>
      <c r="G29" s="110">
        <v>4</v>
      </c>
      <c r="H29" s="110">
        <v>4</v>
      </c>
      <c r="I29" s="110">
        <v>3</v>
      </c>
      <c r="J29" s="110">
        <v>2</v>
      </c>
      <c r="K29" s="110">
        <v>1</v>
      </c>
      <c r="L29" s="110">
        <v>4</v>
      </c>
    </row>
    <row r="30" spans="1:16" x14ac:dyDescent="0.25">
      <c r="A30" s="107">
        <v>35</v>
      </c>
      <c r="B30" s="108" t="s">
        <v>268</v>
      </c>
      <c r="C30" s="110">
        <v>4</v>
      </c>
      <c r="D30" s="110">
        <v>3</v>
      </c>
      <c r="E30" s="110">
        <v>5</v>
      </c>
      <c r="F30" s="110">
        <v>5</v>
      </c>
      <c r="G30" s="110">
        <v>4</v>
      </c>
      <c r="H30" s="110">
        <v>4</v>
      </c>
      <c r="I30" s="110">
        <v>3</v>
      </c>
      <c r="J30" s="110">
        <v>2</v>
      </c>
      <c r="K30" s="110">
        <v>1</v>
      </c>
      <c r="L30" s="110">
        <v>4</v>
      </c>
    </row>
    <row r="31" spans="1:16" x14ac:dyDescent="0.25">
      <c r="A31" s="107">
        <v>38</v>
      </c>
      <c r="B31" s="108" t="s">
        <v>269</v>
      </c>
      <c r="C31" s="110">
        <v>4</v>
      </c>
      <c r="D31" s="110">
        <v>3</v>
      </c>
      <c r="E31" s="110">
        <v>5</v>
      </c>
      <c r="F31" s="110">
        <v>5</v>
      </c>
      <c r="G31" s="110">
        <v>4</v>
      </c>
      <c r="H31" s="110">
        <v>4</v>
      </c>
      <c r="I31" s="110">
        <v>3</v>
      </c>
      <c r="J31" s="110">
        <v>2</v>
      </c>
      <c r="K31" s="110">
        <v>1</v>
      </c>
      <c r="L31" s="110">
        <v>4</v>
      </c>
    </row>
    <row r="32" spans="1:16" x14ac:dyDescent="0.25">
      <c r="A32" s="107">
        <v>39</v>
      </c>
      <c r="B32" s="108" t="s">
        <v>270</v>
      </c>
      <c r="C32" s="110">
        <v>4</v>
      </c>
      <c r="D32" s="110">
        <v>3</v>
      </c>
      <c r="E32" s="110">
        <v>5</v>
      </c>
      <c r="F32" s="110">
        <v>5</v>
      </c>
      <c r="G32" s="110">
        <v>4</v>
      </c>
      <c r="H32" s="110">
        <v>4</v>
      </c>
      <c r="I32" s="110">
        <v>3</v>
      </c>
      <c r="J32" s="110">
        <v>2</v>
      </c>
      <c r="K32" s="110">
        <v>1</v>
      </c>
      <c r="L32" s="110">
        <v>4</v>
      </c>
    </row>
    <row r="33" spans="1:12" x14ac:dyDescent="0.25">
      <c r="A33" s="107">
        <v>40</v>
      </c>
      <c r="B33" s="108" t="s">
        <v>271</v>
      </c>
      <c r="C33" s="110">
        <v>4</v>
      </c>
      <c r="D33" s="110">
        <v>3</v>
      </c>
      <c r="E33" s="110">
        <v>5</v>
      </c>
      <c r="F33" s="110">
        <v>5</v>
      </c>
      <c r="G33" s="110">
        <v>4</v>
      </c>
      <c r="H33" s="110">
        <v>4</v>
      </c>
      <c r="I33" s="110">
        <v>3</v>
      </c>
      <c r="J33" s="110">
        <v>2</v>
      </c>
      <c r="K33" s="110">
        <v>1</v>
      </c>
      <c r="L33" s="110">
        <v>4</v>
      </c>
    </row>
    <row r="34" spans="1:12" x14ac:dyDescent="0.25">
      <c r="A34" s="107">
        <v>41</v>
      </c>
      <c r="B34" s="108" t="s">
        <v>272</v>
      </c>
      <c r="C34" s="110">
        <v>4</v>
      </c>
      <c r="D34" s="110">
        <v>3</v>
      </c>
      <c r="E34" s="110">
        <v>5</v>
      </c>
      <c r="F34" s="110">
        <v>5</v>
      </c>
      <c r="G34" s="110">
        <v>4</v>
      </c>
      <c r="H34" s="110">
        <v>4</v>
      </c>
      <c r="I34" s="110">
        <v>3</v>
      </c>
      <c r="J34" s="110">
        <v>2</v>
      </c>
      <c r="K34" s="110">
        <v>1</v>
      </c>
      <c r="L34" s="110">
        <v>4</v>
      </c>
    </row>
    <row r="35" spans="1:12" x14ac:dyDescent="0.25">
      <c r="A35" s="107">
        <v>42</v>
      </c>
      <c r="B35" s="108" t="s">
        <v>273</v>
      </c>
      <c r="C35" s="110">
        <v>4</v>
      </c>
      <c r="D35" s="110">
        <v>3</v>
      </c>
      <c r="E35" s="110">
        <v>5</v>
      </c>
      <c r="F35" s="110">
        <v>5</v>
      </c>
      <c r="G35" s="110">
        <v>4</v>
      </c>
      <c r="H35" s="110">
        <v>4</v>
      </c>
      <c r="I35" s="110">
        <v>3</v>
      </c>
      <c r="J35" s="110">
        <v>2</v>
      </c>
      <c r="K35" s="110">
        <v>1</v>
      </c>
      <c r="L35" s="110">
        <v>4</v>
      </c>
    </row>
    <row r="36" spans="1:12" x14ac:dyDescent="0.25">
      <c r="A36" s="107">
        <v>43</v>
      </c>
      <c r="B36" s="108" t="s">
        <v>274</v>
      </c>
      <c r="C36" s="110">
        <v>4</v>
      </c>
      <c r="D36" s="110">
        <v>3</v>
      </c>
      <c r="E36" s="110">
        <v>5</v>
      </c>
      <c r="F36" s="110">
        <v>5</v>
      </c>
      <c r="G36" s="110">
        <v>4</v>
      </c>
      <c r="H36" s="110">
        <v>4</v>
      </c>
      <c r="I36" s="110">
        <v>3</v>
      </c>
      <c r="J36" s="110">
        <v>2</v>
      </c>
      <c r="K36" s="110">
        <v>1</v>
      </c>
      <c r="L36" s="110">
        <v>4</v>
      </c>
    </row>
    <row r="37" spans="1:12" x14ac:dyDescent="0.25">
      <c r="A37" s="107">
        <v>44</v>
      </c>
      <c r="B37" s="108" t="s">
        <v>275</v>
      </c>
      <c r="C37" s="110">
        <v>4</v>
      </c>
      <c r="D37" s="110">
        <v>3</v>
      </c>
      <c r="E37" s="110">
        <v>5</v>
      </c>
      <c r="F37" s="110">
        <v>5</v>
      </c>
      <c r="G37" s="110">
        <v>4</v>
      </c>
      <c r="H37" s="110">
        <v>4</v>
      </c>
      <c r="I37" s="110">
        <v>3</v>
      </c>
      <c r="J37" s="110">
        <v>2</v>
      </c>
      <c r="K37" s="110">
        <v>1</v>
      </c>
      <c r="L37" s="110">
        <v>4</v>
      </c>
    </row>
    <row r="38" spans="1:12" x14ac:dyDescent="0.25">
      <c r="A38" s="107">
        <v>45</v>
      </c>
      <c r="B38" s="108" t="s">
        <v>276</v>
      </c>
      <c r="C38" s="110">
        <v>4</v>
      </c>
      <c r="D38" s="110">
        <v>3</v>
      </c>
      <c r="E38" s="110">
        <v>5</v>
      </c>
      <c r="F38" s="110">
        <v>5</v>
      </c>
      <c r="G38" s="110">
        <v>4</v>
      </c>
      <c r="H38" s="110">
        <v>4</v>
      </c>
      <c r="I38" s="110">
        <v>3</v>
      </c>
      <c r="J38" s="110">
        <v>2</v>
      </c>
      <c r="K38" s="110">
        <v>1</v>
      </c>
      <c r="L38" s="110">
        <v>4</v>
      </c>
    </row>
    <row r="39" spans="1:12" x14ac:dyDescent="0.25">
      <c r="A39" s="107">
        <v>46</v>
      </c>
      <c r="B39" s="108" t="s">
        <v>277</v>
      </c>
      <c r="C39" s="110">
        <v>4</v>
      </c>
      <c r="D39" s="110">
        <v>3</v>
      </c>
      <c r="E39" s="110">
        <v>5</v>
      </c>
      <c r="F39" s="110">
        <v>5</v>
      </c>
      <c r="G39" s="110">
        <v>4</v>
      </c>
      <c r="H39" s="110">
        <v>4</v>
      </c>
      <c r="I39" s="110">
        <v>3</v>
      </c>
      <c r="J39" s="110">
        <v>2</v>
      </c>
      <c r="K39" s="110">
        <v>1</v>
      </c>
      <c r="L39" s="110">
        <v>4</v>
      </c>
    </row>
    <row r="40" spans="1:12" x14ac:dyDescent="0.25">
      <c r="A40" s="107">
        <v>47</v>
      </c>
      <c r="B40" s="108" t="s">
        <v>278</v>
      </c>
      <c r="C40" s="110">
        <v>4</v>
      </c>
      <c r="D40" s="110">
        <v>3</v>
      </c>
      <c r="E40" s="110">
        <v>5</v>
      </c>
      <c r="F40" s="110">
        <v>5</v>
      </c>
      <c r="G40" s="110">
        <v>4</v>
      </c>
      <c r="H40" s="110">
        <v>4</v>
      </c>
      <c r="I40" s="110">
        <v>3</v>
      </c>
      <c r="J40" s="110">
        <v>2</v>
      </c>
      <c r="K40" s="110">
        <v>1</v>
      </c>
      <c r="L40" s="110">
        <v>4</v>
      </c>
    </row>
    <row r="41" spans="1:12" x14ac:dyDescent="0.25">
      <c r="A41" s="107">
        <v>48</v>
      </c>
      <c r="B41" s="109" t="s">
        <v>279</v>
      </c>
      <c r="C41" s="110">
        <v>4</v>
      </c>
      <c r="D41" s="110">
        <v>3</v>
      </c>
      <c r="E41" s="110">
        <v>5</v>
      </c>
      <c r="F41" s="110">
        <v>5</v>
      </c>
      <c r="G41" s="110">
        <v>4</v>
      </c>
      <c r="H41" s="110">
        <v>4</v>
      </c>
      <c r="I41" s="110">
        <v>3</v>
      </c>
      <c r="J41" s="110">
        <v>2</v>
      </c>
      <c r="K41" s="110">
        <v>1</v>
      </c>
      <c r="L41" s="110">
        <v>4</v>
      </c>
    </row>
    <row r="42" spans="1:12" x14ac:dyDescent="0.25">
      <c r="A42" s="107">
        <v>49</v>
      </c>
      <c r="B42" s="109" t="s">
        <v>280</v>
      </c>
      <c r="C42" s="110">
        <v>4</v>
      </c>
      <c r="D42" s="110">
        <v>3</v>
      </c>
      <c r="E42" s="110">
        <v>5</v>
      </c>
      <c r="F42" s="110">
        <v>5</v>
      </c>
      <c r="G42" s="110">
        <v>4</v>
      </c>
      <c r="H42" s="110">
        <v>4</v>
      </c>
      <c r="I42" s="110">
        <v>3</v>
      </c>
      <c r="J42" s="110">
        <v>2</v>
      </c>
      <c r="K42" s="110">
        <v>1</v>
      </c>
      <c r="L42" s="110">
        <v>4</v>
      </c>
    </row>
    <row r="43" spans="1:12" x14ac:dyDescent="0.25">
      <c r="A43" s="107">
        <v>60</v>
      </c>
      <c r="B43" s="109" t="s">
        <v>281</v>
      </c>
      <c r="C43" s="110">
        <v>4</v>
      </c>
      <c r="D43" s="110">
        <v>3</v>
      </c>
      <c r="E43" s="110">
        <v>5</v>
      </c>
      <c r="F43" s="110">
        <v>5</v>
      </c>
      <c r="G43" s="110">
        <v>4</v>
      </c>
      <c r="H43" s="110">
        <v>4</v>
      </c>
      <c r="I43" s="110">
        <v>3</v>
      </c>
      <c r="J43" s="110">
        <v>2</v>
      </c>
      <c r="K43" s="110">
        <v>1</v>
      </c>
      <c r="L43" s="110">
        <v>4</v>
      </c>
    </row>
    <row r="44" spans="1:12" x14ac:dyDescent="0.25">
      <c r="A44" s="107">
        <v>61</v>
      </c>
      <c r="B44" s="109" t="s">
        <v>282</v>
      </c>
      <c r="C44" s="110">
        <v>4</v>
      </c>
      <c r="D44" s="110">
        <v>3</v>
      </c>
      <c r="E44" s="110">
        <v>5</v>
      </c>
      <c r="F44" s="110">
        <v>5</v>
      </c>
      <c r="G44" s="110">
        <v>4</v>
      </c>
      <c r="H44" s="110">
        <v>4</v>
      </c>
      <c r="I44" s="110">
        <v>3</v>
      </c>
      <c r="J44" s="110">
        <v>2</v>
      </c>
      <c r="K44" s="110">
        <v>1</v>
      </c>
      <c r="L44" s="110">
        <v>4</v>
      </c>
    </row>
    <row r="45" spans="1:12" x14ac:dyDescent="0.25">
      <c r="A45" s="107">
        <v>62</v>
      </c>
      <c r="B45" s="109" t="s">
        <v>283</v>
      </c>
      <c r="C45" s="110">
        <v>4</v>
      </c>
      <c r="D45" s="110">
        <v>3</v>
      </c>
      <c r="E45" s="110">
        <v>5</v>
      </c>
      <c r="F45" s="110">
        <v>5</v>
      </c>
      <c r="G45" s="110">
        <v>4</v>
      </c>
      <c r="H45" s="110">
        <v>4</v>
      </c>
      <c r="I45" s="110">
        <v>3</v>
      </c>
      <c r="J45" s="110">
        <v>2</v>
      </c>
      <c r="K45" s="110">
        <v>1</v>
      </c>
      <c r="L45" s="110">
        <v>4</v>
      </c>
    </row>
  </sheetData>
  <pageMargins left="0.7" right="0.7" top="0.75" bottom="0.75" header="0.3" footer="0.3"/>
  <pageSetup orientation="portrait" horizontalDpi="300" verticalDpi="3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337E40-ED97-41BF-BE85-2945B5DD35AE}">
  <dimension ref="A2:Q311"/>
  <sheetViews>
    <sheetView topLeftCell="A292" workbookViewId="0">
      <selection activeCell="L318" sqref="L318"/>
    </sheetView>
  </sheetViews>
  <sheetFormatPr defaultRowHeight="15" x14ac:dyDescent="0.25"/>
  <sheetData>
    <row r="2" spans="1:1" x14ac:dyDescent="0.25">
      <c r="A2" t="s">
        <v>311</v>
      </c>
    </row>
    <row r="16" spans="1:1" x14ac:dyDescent="0.25">
      <c r="A16" s="1" t="s">
        <v>362</v>
      </c>
    </row>
    <row r="18" spans="1:6" x14ac:dyDescent="0.25">
      <c r="A18" t="s">
        <v>361</v>
      </c>
    </row>
    <row r="21" spans="1:6" x14ac:dyDescent="0.25">
      <c r="A21" s="12" t="s">
        <v>341</v>
      </c>
      <c r="B21" s="12"/>
      <c r="C21" s="12"/>
      <c r="D21" s="12"/>
      <c r="E21" s="12"/>
      <c r="F21" s="12"/>
    </row>
    <row r="24" spans="1:6" x14ac:dyDescent="0.25">
      <c r="A24" s="1" t="s">
        <v>351</v>
      </c>
    </row>
    <row r="25" spans="1:6" x14ac:dyDescent="0.25">
      <c r="A25" t="s">
        <v>352</v>
      </c>
    </row>
    <row r="27" spans="1:6" x14ac:dyDescent="0.25">
      <c r="A27" s="1" t="s">
        <v>360</v>
      </c>
    </row>
    <row r="28" spans="1:6" x14ac:dyDescent="0.25">
      <c r="A28" t="s">
        <v>353</v>
      </c>
    </row>
    <row r="31" spans="1:6" x14ac:dyDescent="0.25">
      <c r="A31" s="1" t="s">
        <v>359</v>
      </c>
    </row>
    <row r="65" spans="1:17" ht="23.25" x14ac:dyDescent="0.35">
      <c r="A65" s="262" t="s">
        <v>491</v>
      </c>
      <c r="B65" s="262"/>
      <c r="C65" s="262"/>
      <c r="D65" s="262"/>
      <c r="E65" s="262"/>
      <c r="F65" s="262"/>
      <c r="G65" s="262"/>
      <c r="H65" s="262"/>
      <c r="I65" s="262"/>
      <c r="J65" s="262"/>
      <c r="K65" s="262"/>
      <c r="L65" s="262"/>
      <c r="M65" s="262"/>
      <c r="N65" s="262"/>
      <c r="O65" s="262"/>
      <c r="P65" s="262"/>
      <c r="Q65" s="262"/>
    </row>
    <row r="300" spans="1:4" ht="28.5" x14ac:dyDescent="0.45">
      <c r="A300" s="263" t="s">
        <v>453</v>
      </c>
      <c r="B300" s="259"/>
      <c r="C300" s="259"/>
      <c r="D300" s="259"/>
    </row>
    <row r="301" spans="1:4" x14ac:dyDescent="0.25">
      <c r="A301" t="s">
        <v>454</v>
      </c>
    </row>
    <row r="302" spans="1:4" x14ac:dyDescent="0.25">
      <c r="A302" t="s">
        <v>455</v>
      </c>
    </row>
    <row r="303" spans="1:4" x14ac:dyDescent="0.25">
      <c r="A303" t="s">
        <v>472</v>
      </c>
    </row>
    <row r="304" spans="1:4" x14ac:dyDescent="0.25">
      <c r="A304" t="s">
        <v>487</v>
      </c>
    </row>
    <row r="305" spans="1:1" x14ac:dyDescent="0.25">
      <c r="A305" t="s">
        <v>486</v>
      </c>
    </row>
    <row r="306" spans="1:1" x14ac:dyDescent="0.25">
      <c r="A306" t="s">
        <v>485</v>
      </c>
    </row>
    <row r="307" spans="1:1" x14ac:dyDescent="0.25">
      <c r="A307" t="s">
        <v>484</v>
      </c>
    </row>
    <row r="308" spans="1:1" x14ac:dyDescent="0.25">
      <c r="A308" t="s">
        <v>483</v>
      </c>
    </row>
    <row r="309" spans="1:1" x14ac:dyDescent="0.25">
      <c r="A309" t="s">
        <v>482</v>
      </c>
    </row>
    <row r="310" spans="1:1" x14ac:dyDescent="0.25">
      <c r="A310" t="s">
        <v>488</v>
      </c>
    </row>
    <row r="311" spans="1:1" x14ac:dyDescent="0.25">
      <c r="A311" t="s">
        <v>490</v>
      </c>
    </row>
  </sheetData>
  <pageMargins left="0.7" right="0.7" top="0.75" bottom="0.75" header="0.3" footer="0.3"/>
  <pageSetup orientation="portrait" horizontalDpi="300" verticalDpi="300" r:id="rId1"/>
  <drawing r:id="rId2"/>
</worksheet>
</file>

<file path=docMetadata/LabelInfo.xml><?xml version="1.0" encoding="utf-8"?>
<clbl:labelList xmlns:clbl="http://schemas.microsoft.com/office/2020/mipLabelMetadata">
  <clbl:label id="{cb5ba35d-2056-41eb-8d89-b0ad0e93d131}" enabled="0" method="" siteId="{cb5ba35d-2056-41eb-8d89-b0ad0e93d131}"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Office Visit Checklist for NSS</vt:lpstr>
      <vt:lpstr>Option 2- Checklist</vt:lpstr>
      <vt:lpstr>Follow Up Sum- Example Blank</vt:lpstr>
      <vt:lpstr>Follow Up Summary- Completed</vt:lpstr>
      <vt:lpstr>Safety Audit Template-UPDATED</vt:lpstr>
      <vt:lpstr>StakeHolder Email</vt:lpstr>
      <vt:lpstr>Report View</vt:lpstr>
      <vt:lpstr>Notes for Spec</vt:lpstr>
    </vt:vector>
  </TitlesOfParts>
  <Company>Keyence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Jessica Carpenter</dc:creator>
  <cp:lastModifiedBy>Jessica Carpenter</cp:lastModifiedBy>
  <dcterms:created xsi:type="dcterms:W3CDTF">2022-09-28T15:36:33Z</dcterms:created>
  <dcterms:modified xsi:type="dcterms:W3CDTF">2023-05-25T21:54:42Z</dcterms:modified>
</cp:coreProperties>
</file>